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SEGUIMIENTO Y MEJORAMIENTO A LA GESTIÓN/HOJA DE VIDA DE INDICADORES/"/>
    </mc:Choice>
  </mc:AlternateContent>
  <xr:revisionPtr revIDLastSave="37" documentId="13_ncr:1_{D407ABD1-29E1-44D7-9F6A-FDA8B636BFC7}" xr6:coauthVersionLast="47" xr6:coauthVersionMax="47" xr10:uidLastSave="{2FAD1577-8AF6-4DA4-AE4E-084D59110C2C}"/>
  <bookViews>
    <workbookView xWindow="-108" yWindow="-108" windowWidth="23256" windowHeight="12456" tabRatio="729" xr2:uid="{00000000-000D-0000-FFFF-FFFF00000000}"/>
  </bookViews>
  <sheets>
    <sheet name="IN-GES-SMG-001" sheetId="13" r:id="rId1"/>
    <sheet name="IN-GES-SMG-002" sheetId="12" r:id="rId2"/>
    <sheet name="IN-GES-SMG-003" sheetId="14" r:id="rId3"/>
    <sheet name="INSTRUCTIVO" sheetId="7" state="hidden" r:id="rId4"/>
    <sheet name="lista" sheetId="5" state="hidden" r:id="rId5"/>
  </sheets>
  <externalReferences>
    <externalReference r:id="rId6"/>
  </externalReferences>
  <definedNames>
    <definedName name="_100.000_aportes_realizados_en_la_plataforma__Bogotá_Abierta" localSheetId="1">#REF!</definedName>
    <definedName name="_100.000_aportes_realizados_en_la_plataforma__Bogotá_Abierta">#REF!</definedName>
    <definedName name="_100__del_marco_de_gestión_de_TI___Arquitectura_empresarial_implementado" localSheetId="1">#REF!</definedName>
    <definedName name="_100__del_marco_de_gestión_de_TI___Arquitectura_empresarial_implementado">#REF!</definedName>
    <definedName name="_1013_Formación_para_una_participación_ciudadana_incidente_en_los_asuntos_públicos_de_la_ciudad." localSheetId="1">#REF!</definedName>
    <definedName name="_1013_Formación_para_una_participación_ciudadana_incidente_en_los_asuntos_públicos_de_la_ciudad.">#REF!</definedName>
    <definedName name="_1014_Fortalecimiento_a_las_organizaciones_para_la_participación_incidente_en_la_ciudad.">#REF!</definedName>
    <definedName name="_1080_Fortalecimiento_y_modernización_de_la_gestión_institucional">#REF!</definedName>
    <definedName name="_1088_Estrategias_para_la_modernización_de_las_Organizaciones_Comunales_en_el_Distrito_Capital.__1">#REF!</definedName>
    <definedName name="_1089_Promoción_para_una_participación_incidente_en_el_Distrito_Capital.">#REF!</definedName>
    <definedName name="_1193_Modernización_de_las_herramientas_tecnológicas_del_IDPAC.">#REF!</definedName>
    <definedName name="_20_de_puntos_de_participación_IDPAC_en_las_localidades.">#REF!</definedName>
    <definedName name="_Llevar_a_un_100__la_implementación_de_las_leyes_1712_de_2014_y_1474_de_2011">#REF!</definedName>
    <definedName name="Acompañar_50acciones_de_participación_ciudadana_realizadas_por_organizaciones_de_Propiedad_horizontal.">#REF!</definedName>
    <definedName name="Acompañar_el_50__de_las_organizaciones_comunales_de_primer_grado_en_temas_relacionados_con_acción_comunal.">#REF!</definedName>
    <definedName name="Acompañar_técnicamente_100_instancias_de_participación_en_el_Distrito_Capital.">#REF!</definedName>
    <definedName name="Acompañar100__de_las_organizaciones_comunales_de_segundo_grado_en_temas_relacionados_con_acción_comunal">#REF!</definedName>
    <definedName name="Adecuar_en_un_100__las_redes_y_hardware_de_acuerdo_a_las_necesidades_del_IDPAC.">#REF!</definedName>
    <definedName name="_xlnm.Print_Area" localSheetId="0">'IN-GES-SMG-001'!$A$1:$V$61</definedName>
    <definedName name="_xlnm.Print_Area" localSheetId="1">'IN-GES-SMG-002'!$A$1:$Y$85</definedName>
    <definedName name="_xlnm.Print_Area" localSheetId="2">'IN-GES-SMG-003'!$A$1:$V$61</definedName>
    <definedName name="_xlnm.Print_Area" localSheetId="3">INSTRUCTIVO!$A$1:$X$67</definedName>
    <definedName name="Atender_20_puntos_de_Participación_IDPAC" localSheetId="1">#REF!</definedName>
    <definedName name="Atender_20_puntos_de_Participación_IDPAC">#REF!</definedName>
    <definedName name="Atender_en_un_100__los_requerimientos_de_Inspección__Vigilancia_y_control_de_las_organizaciones_comunales_que_sean_identificadas_como_prioritarias_por_la_Sub_Dirección_de_Asuntos_Comunales" localSheetId="1">#REF!</definedName>
    <definedName name="Atender_en_un_100__los_requerimientos_de_Inspección__Vigilancia_y_control_de_las_organizaciones_comunales_que_sean_identificadas_como_prioritarias_por_la_Sub_Dirección_de_Asuntos_Comunales">#REF!</definedName>
    <definedName name="Consolidar_Bogotá_Abierta_como_plataforma_digital_que_promueva_la_participación_ciudadana_en_el_Distrito." localSheetId="1">#REF!</definedName>
    <definedName name="Consolidar_Bogotá_Abierta_como_plataforma_digital_que_promueva_la_participación_ciudadana_en_el_Distrito.">#REF!</definedName>
    <definedName name="Desarrollar_30_obras_bajo_la_metodología_Uno___Uno___Todos__Una___Una___Todas__desarrolladas_y_entregadas_a_la_comunidad">#REF!</definedName>
    <definedName name="Desarrollar_30_obras_de_infraestructura_en_los_barrios_de_la_ciudad_con_participación_de_la_comunidad_bajo_el_modelo_Uno_Uno_Todos__Uno_Uno_Todas">#REF!</definedName>
    <definedName name="Desarrollar_una_Propuesta_de_racionalización_de_instancias_y_espacios_de_participación_en_el_distrito_capital_y_las_localidades.">#REF!</definedName>
    <definedName name="EA1_Adecuar_y_mantener_el_Sistema_Integrado_de_Gestión_del_IDPAC">#REF!</definedName>
    <definedName name="EA2_Fortalecer_las_herramientas_tecnológicas_del_IDPAC">#REF!</definedName>
    <definedName name="Elaborar_en_un_100__el_estudio_que_defina_la_metodología_y_los_mecanismos_de_implementación_de_política_pública_de_Participación_Ciudadana_y_Convivencia_en_Propiedad_Horizontal.">#REF!</definedName>
    <definedName name="Formar_10.000_ciudadanos_en_los_procesos_de_participación.">#REF!</definedName>
    <definedName name="Formar_10.000_ciudadanos_en_participación">#REF!</definedName>
    <definedName name="Formar_80_líderes_de_organizaciones_sociales_del_distrito_a_través_del_intercambio_de_experiencias_nacionales_e_internacionales_previstas_en_la_estrategia_Bogotá_líder">#REF!</definedName>
    <definedName name="Formular_48_Retos_sobre_las_necesidades_e_intereses_que_enfrenta__la_ciudad__en_una_plataforma_digital_que_promueva_la_participación_ciudadana_en_el_Distrito.">#REF!</definedName>
    <definedName name="Fortalecer__150_organizaciones_juveniles_en_espacios_y_procesos_de_participación">#REF!</definedName>
    <definedName name="Fortalecer_100__la_capacidad_operativa_en_los_procesos_estratégicos_y_de_apoyo">#REF!</definedName>
    <definedName name="Fortalecer_150_organizaciones_de_mujer_y_género_en_espacios_y_procesos_de_participación">#REF!</definedName>
    <definedName name="Fortalecer_150_organizaciones_étnicas_en_espacios_y_procesos_de_participación">#REF!</definedName>
    <definedName name="Fortalecer_50__organizaciones_sociales_de_población_con_discapacidad_en_espacios_y_procesos_de_participación">#REF!</definedName>
    <definedName name="Fortalecer_50_organizaciones_de_nuevas_expresiones_en_espacios_y_procesos_de_participación">#REF!</definedName>
    <definedName name="Fortalecer_los_19_Consejos_Locales_de_Propiedad_Horizontal_en_el_Distrito_Capital">#REF!</definedName>
    <definedName name="Generar_1_alianza_anual_con_entidad_pública_o_privada_para_el_fortalecimiento_de_las_JAC">#REF!</definedName>
    <definedName name="GM1_Modernizar_la_participación_en_el_Distrito_Capital">#REF!</definedName>
    <definedName name="GM2_Desarrollar_conocimiento_y_capacidades_de_la_ciudadanía_y_sus_organizaciones_para_ejercer_el_derecho_a_participar">#REF!</definedName>
    <definedName name="GM3_Fortalecer_la_gestión_de_la_ciudadanía_y_sus_organizaciones_desde_procesos__espacios_e_instancias_de_participación_en_el_nivel_local_y_distrital.">#REF!</definedName>
    <definedName name="Implementar_en_un_100__el_plan_de_gestión_del_cambio_al_interior_de_la_entidad">#REF!</definedName>
    <definedName name="Implementar_en_un_100__el_Sistema_de_Información_Integral_y_soporte_a_los_procesos_estratégicos__de_apoyo_y_evaluación">#REF!</definedName>
    <definedName name="Implementar_en_un_100__una_herramienta_tecnológica_que_facilite_el_seguimiento_al_grado_de_aplicabilidad_del_fortalecimiento_y_la_Inspección_Vigilancia_y_Control__a_las_Organizaciones_Comunales">#REF!</definedName>
    <definedName name="Implementar_un_Subsistema_Interno_de_Gestión_Documental_y_Archivo">#REF!</definedName>
    <definedName name="Incrementar_a_un_90__la_sostenibilidad_del_SIG_en_el_Gobierno_Distrital">#REF!</definedName>
    <definedName name="Integrar_el_modelo_de_atención_al_ciudadano__de_acuerdo_con_la_política_distrital">#REF!</definedName>
    <definedName name="Lograr_2.9_millones_de_impactos_ciudadanos_a_través_de_los_medios_de_comunicación_con_las_que_cuenta_el_IDPAC__Redes_sociales__emisora__página_web__otros">#REF!</definedName>
    <definedName name="Mantener_20_puntos_de_participación_IDPAC__con_una_infraestructura_adecuada_en_lo_que_concierne_a_puesto_de_trabajo_y_equipos_de_cómputo.">#REF!</definedName>
    <definedName name="Mejorar_las_herramientas_administrativas_del_IDPAC">#REF!</definedName>
    <definedName name="Periodicidadindicador">[1]Hoja1!$D$1:$D$4</definedName>
    <definedName name="Promover_64_acciones_de_transferencia_de_conocimiento_realizadas_por_líderes_formados_a_través_del_intercambio_de_experiencias_de_Bogotá_Líder" localSheetId="1">#REF!</definedName>
    <definedName name="Promover_64_acciones_de_transferencia_de_conocimiento_realizadas_por_líderes_formados_a_través_del_intercambio_de_experiencias_de_Bogotá_Líder">#REF!</definedName>
    <definedName name="Promover_y_acompañar_acciones_de_desarrollo_de_125_organizaciones_Comunales_en_el_Distrito_Capital" localSheetId="1">#REF!</definedName>
    <definedName name="Promover_y_acompañar_acciones_de_desarrollo_de_125_organizaciones_Comunales_en_el_Distrito_Capital">#REF!</definedName>
    <definedName name="Propiciar_64_espacios_de_transferencia_de_conocimiento_realizados_por_los_líderes_formados." localSheetId="1">#REF!</definedName>
    <definedName name="Propiciar_64_espacios_de_transferencia_de_conocimiento_realizados_por_los_líderes_formados.">#REF!</definedName>
    <definedName name="Realizar_350_Acciones_de_participación_ciudadana_desarrolladas_por_organizaciones_comunales__sociales_y_comunitarias">#REF!</definedName>
    <definedName name="Realizar_4_procesos_de_promoción_de_la_participación_y_fortalecimiento_a_los_medios_de_comunicación_comunitaria_y_alternativa_en_su_función_de_informar.">#REF!</definedName>
    <definedName name="Realizar_5_eventos_de_intercambio_de_experiencias_en_participación_con_líderes_de_organizaciones_sociales.">#REF!</definedName>
    <definedName name="Registrar_40.000_ciudadanos_en_la_plataforma_Bogotá_Abierta">#REF!</definedName>
    <definedName name="RI1_Fortalecer_la_capacidad_operativa_del_IDPAC">#REF!</definedName>
    <definedName name="Sostener_en_un_100__el_Sistema_Integrado_de_Gestión___SIG">#REF!</definedName>
    <definedName name="Subdirección_de_Fortalecimiento_de_la_Organización_Social">#REF!</definedName>
    <definedName name="Subdirección_de_Promoción_de_la_Participación">#REF!</definedName>
    <definedName name="Vincular_a_80_líderes_de_las_organizaciones_sociales_en_espacios_de_intercambio_de_conocimiento_a_nivel_nacional_o_internacional">#REF!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9" i="14" l="1"/>
  <c r="W47" i="14"/>
  <c r="Z73" i="12"/>
  <c r="Z71" i="12"/>
  <c r="W49" i="13"/>
  <c r="W47" i="13"/>
  <c r="B35" i="14"/>
  <c r="B34" i="14"/>
  <c r="B33" i="14"/>
  <c r="B35" i="13"/>
  <c r="B34" i="13"/>
  <c r="B33" i="13"/>
  <c r="G38" i="12"/>
  <c r="G39" i="12"/>
  <c r="F40" i="12"/>
  <c r="G40" i="12" s="1"/>
  <c r="F41" i="12"/>
  <c r="G41" i="12" s="1"/>
  <c r="D48" i="12"/>
  <c r="I48" i="12"/>
  <c r="N48" i="12"/>
  <c r="T48" i="12"/>
  <c r="Y48" i="12"/>
  <c r="D49" i="12"/>
  <c r="I49" i="12"/>
  <c r="N49" i="12"/>
  <c r="T49" i="12"/>
  <c r="Y49" i="12"/>
  <c r="D50" i="12"/>
  <c r="I50" i="12"/>
  <c r="N50" i="12"/>
  <c r="T50" i="12"/>
  <c r="Y50" i="12"/>
  <c r="D51" i="12"/>
  <c r="I51" i="12"/>
  <c r="N51" i="12"/>
  <c r="T51" i="12"/>
  <c r="Y51" i="12"/>
  <c r="D56" i="12"/>
  <c r="I56" i="12"/>
  <c r="I60" i="12" s="1"/>
  <c r="B38" i="12" s="1"/>
  <c r="N56" i="12"/>
  <c r="T56" i="12"/>
  <c r="Y56" i="12"/>
  <c r="D57" i="12"/>
  <c r="I57" i="12"/>
  <c r="N57" i="12"/>
  <c r="T57" i="12"/>
  <c r="Y57" i="12"/>
  <c r="D58" i="12"/>
  <c r="I58" i="12"/>
  <c r="N58" i="12"/>
  <c r="T58" i="12"/>
  <c r="Y58" i="12"/>
  <c r="D59" i="12"/>
  <c r="I59" i="12"/>
  <c r="N59" i="12"/>
  <c r="T59" i="12"/>
  <c r="Y59" i="12"/>
  <c r="D64" i="12"/>
  <c r="D65" i="12"/>
  <c r="D66" i="12"/>
  <c r="D67" i="12"/>
  <c r="D68" i="12"/>
  <c r="B42" i="12" s="1"/>
  <c r="D60" i="12" l="1"/>
  <c r="B37" i="12" s="1"/>
  <c r="Y52" i="12"/>
  <c r="B36" i="12" s="1"/>
  <c r="T52" i="12"/>
  <c r="B35" i="12" s="1"/>
  <c r="N52" i="12"/>
  <c r="B34" i="12" s="1"/>
  <c r="I52" i="12"/>
  <c r="B33" i="12" s="1"/>
  <c r="D52" i="12"/>
  <c r="B32" i="12" s="1"/>
  <c r="Y60" i="12"/>
  <c r="B41" i="12" s="1"/>
  <c r="T60" i="12"/>
  <c r="B40" i="12" s="1"/>
  <c r="G42" i="12"/>
  <c r="N60" i="12"/>
  <c r="B39" i="12" s="1"/>
  <c r="C44" i="7"/>
  <c r="C43" i="7"/>
  <c r="C42" i="7"/>
  <c r="C41" i="7"/>
  <c r="C40" i="7"/>
  <c r="C39" i="7"/>
  <c r="C38" i="7"/>
  <c r="C37" i="7"/>
  <c r="C36" i="7"/>
  <c r="C35" i="7"/>
  <c r="C34" i="7"/>
  <c r="C33" i="7"/>
</calcChain>
</file>

<file path=xl/sharedStrings.xml><?xml version="1.0" encoding="utf-8"?>
<sst xmlns="http://schemas.openxmlformats.org/spreadsheetml/2006/main" count="850" uniqueCount="365">
  <si>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</si>
  <si>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</si>
  <si>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</si>
  <si>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</si>
  <si>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</si>
  <si>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</si>
  <si>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</si>
  <si>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</si>
  <si>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</si>
  <si>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</si>
  <si>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</si>
  <si>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</si>
  <si>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</si>
  <si>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Seguimiento y Control</t>
  </si>
  <si>
    <t>Seguimiento y Mejoramiento a la Gestión</t>
  </si>
  <si>
    <t>SMG</t>
  </si>
  <si>
    <t>DEFINICIÓN DEL INDICADOR</t>
  </si>
  <si>
    <t>NOMBRE DEL INDICADOR</t>
  </si>
  <si>
    <t>TIPO</t>
  </si>
  <si>
    <t>VALIDACIÓN FORMULACIÓN DEL INDICADOR POR LA OAP</t>
  </si>
  <si>
    <t>CÓDIGO DE INDICADOR</t>
  </si>
  <si>
    <t>Indice de actualización de documentos Sigid del Instituto</t>
  </si>
  <si>
    <t>Indicador de Gestión</t>
  </si>
  <si>
    <t>Validado</t>
  </si>
  <si>
    <t>IN-GES-SMG-001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</si>
  <si>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</si>
  <si>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</si>
  <si>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</si>
  <si>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</si>
  <si>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</si>
  <si>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</si>
  <si>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</si>
  <si>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</si>
  <si>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</si>
  <si>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</si>
  <si>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</si>
  <si>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</si>
  <si>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</si>
  <si>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</si>
  <si>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</si>
  <si>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Permite determinar el grado de actualización de los documentos que forman parte del Sistema Integrado de Gestión del IDIPRON - SIGID</t>
  </si>
  <si>
    <t>Eficacia</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</si>
  <si>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</si>
  <si>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</si>
  <si>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</si>
  <si>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</si>
  <si>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</si>
  <si>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</si>
  <si>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</si>
  <si>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</si>
  <si>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</si>
  <si>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</si>
  <si>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</si>
  <si>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</si>
  <si>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Anual</t>
  </si>
  <si>
    <t>Simple</t>
  </si>
  <si>
    <t>Ascendente</t>
  </si>
  <si>
    <t>Constante</t>
  </si>
  <si>
    <t xml:space="preserve">RANGO DE MEDICIÓN </t>
  </si>
  <si>
    <t>ACTORES INTERESADOS EN EL RESULTADO</t>
  </si>
  <si>
    <t>NIVEL MÁXIMO</t>
  </si>
  <si>
    <t>NIVEL ACEPTABLE</t>
  </si>
  <si>
    <t>NIVEL MINÍMO</t>
  </si>
  <si>
    <t>≤99% al 96%</t>
  </si>
  <si>
    <t>≤95%</t>
  </si>
  <si>
    <t>Procesos del Instituto
Oficina de Control Interno</t>
  </si>
  <si>
    <t>FUENTE DE INFORMACIÓN</t>
  </si>
  <si>
    <t>FÓRMULA DE CÁLCULO DEL INDICADOR</t>
  </si>
  <si>
    <t>Listado maestro de documentos</t>
  </si>
  <si>
    <t>(Numero de documentos con fecha de vigencia superior a 1 año / total de documentos del SIGID)*100</t>
  </si>
  <si>
    <t>COMPORTAMIENTO INDICADOR</t>
  </si>
  <si>
    <t>Meses:</t>
  </si>
  <si>
    <t>Dato Numerador:</t>
  </si>
  <si>
    <t>Dato Denominador:</t>
  </si>
  <si>
    <t>MONITOREO INDICADOR</t>
  </si>
  <si>
    <t>Periodo</t>
  </si>
  <si>
    <t>Resultado Monitoreo</t>
  </si>
  <si>
    <t>ANÁLISIS RESULTADO DEL INDICADOR</t>
  </si>
  <si>
    <t>PRIMER SEGUIMIENTO :</t>
  </si>
  <si>
    <t>LIMITANTES</t>
  </si>
  <si>
    <t>VALIDACIÓN DEL SEGUIMIENTO POR LA OFICINA ASESORA DE PLANEACIÓN</t>
  </si>
  <si>
    <t>CONTROL DE CAMBIOS DEL INDICADOR</t>
  </si>
  <si>
    <t>FECHA</t>
  </si>
  <si>
    <t>CAMBIOS</t>
  </si>
  <si>
    <t>JUSTIFICACIÓN</t>
  </si>
  <si>
    <t>FECHA QUE APLICA LA MODIFICACIÓN</t>
  </si>
  <si>
    <t xml:space="preserve">Creacion del indicador </t>
  </si>
  <si>
    <t>Se crea indicador para la medición de la plataforma estratégica 2025-2027</t>
  </si>
  <si>
    <t>APROBACIÓN</t>
  </si>
  <si>
    <t>ELABORÓ:</t>
  </si>
  <si>
    <t>ROSA ALEJANDRA PARRAMO</t>
  </si>
  <si>
    <t>CARGO:</t>
  </si>
  <si>
    <t>PROFESIONAL UNIVERSITARIO CODIGO 219 GRADO 05</t>
  </si>
  <si>
    <t>REVISÓ:</t>
  </si>
  <si>
    <t>MARLYS URIBE MARTES</t>
  </si>
  <si>
    <t>PROFESIONAL CONTRATISTA - LIDER MIPG</t>
  </si>
  <si>
    <t>APROBÓ:</t>
  </si>
  <si>
    <t>FABIAN ANDRES CORREA ÁLVAREZ</t>
  </si>
  <si>
    <t>JEFE OFICINA ASESORA DE PLANEACIÓN</t>
  </si>
  <si>
    <t>REVISIÓN Y SEGUIMIENTO POR LA OFICINA ASESORA DE PLANEACIÓN</t>
  </si>
  <si>
    <t>REVISÓ OAP:</t>
  </si>
  <si>
    <t>FATIMA RAMIREZ MORALES</t>
  </si>
  <si>
    <t>PROFESIONAL CONTRATISTA OFICINA ASESORA DE PLANEACIÓN</t>
  </si>
  <si>
    <t>Vr. 02; 13/03/2024</t>
  </si>
  <si>
    <t>Porcentaje de avance de la formulación o mejora de procesos No Misionales de MIPG</t>
  </si>
  <si>
    <t>IN-GES-SMG-002</t>
  </si>
  <si>
    <t xml:space="preserve">INICIATIVA ESTRATÉGICO </t>
  </si>
  <si>
    <t>Medir el fortalecimiento de capacidad institucional que mejore los procesos no misionales de la entidad.</t>
  </si>
  <si>
    <t>Resultado</t>
  </si>
  <si>
    <t>2025-2026</t>
  </si>
  <si>
    <t>2027-2028</t>
  </si>
  <si>
    <t>2029-2030</t>
  </si>
  <si>
    <t>2030-2031</t>
  </si>
  <si>
    <t>2032-2033</t>
  </si>
  <si>
    <t>2034-2035</t>
  </si>
  <si>
    <t>10 años</t>
  </si>
  <si>
    <t>Compuesto</t>
  </si>
  <si>
    <t>Acumulativo</t>
  </si>
  <si>
    <t>≤72% al 65%</t>
  </si>
  <si>
    <t>≤64%</t>
  </si>
  <si>
    <t>Equipo Directivo del IDIPRON -Secretaria Distrital de Hacienda</t>
  </si>
  <si>
    <t xml:space="preserve">Resultados promedio del avance presentado por cada uno de los procesos No misionales del IDIPRON en la gestión de las herramientas:  Plan de acción (PA), Planes de Mejoramiento (PM), Indicadores (IN) y Mapa de riesgo (MR).
Se debe tener e cuenta que en la ejecución del plan de acción corresponde al % de avance por lo tanto se tendrá como fuente de información tablero del  plan de acción 
primer trimestre: 20%
segundo trimestre: 45%
tercer trimestre: 75%
cuarto trimestre: 95%
Mapa de riesgo: se tendrá en cuenta el informe de evaluación emitido por control interno
Plan de mejoramiento: se tendrá como fuente de información el tablero de planes de mejoramiento
Indicadores: la fuente de información será el tablero de mando de indicadores </t>
  </si>
  <si>
    <t xml:space="preserve"> %  de avance del PA*(Peso Porcentual)+% cumplimiento del PM*(Peso Porcentual)+% cumplimiento del IN*(Peso Porcentual)+% de implementación de MR*(Peso Porcentual)</t>
  </si>
  <si>
    <t>Resultado Índice</t>
  </si>
  <si>
    <r>
      <t>Resultad</t>
    </r>
    <r>
      <rPr>
        <b/>
        <sz val="10"/>
        <color rgb="FF000000"/>
        <rFont val="Times New Roman"/>
        <family val="1"/>
      </rPr>
      <t>o M</t>
    </r>
    <r>
      <rPr>
        <b/>
        <sz val="10"/>
        <color indexed="8"/>
        <rFont val="Times New Roman"/>
        <family val="1"/>
      </rPr>
      <t>onitoreo</t>
    </r>
  </si>
  <si>
    <t>Porcentaje Asignado</t>
  </si>
  <si>
    <t>Resultado Herramienta</t>
  </si>
  <si>
    <t>Resultado Ponderado Índice</t>
  </si>
  <si>
    <t>PA</t>
  </si>
  <si>
    <t>PM</t>
  </si>
  <si>
    <t>IN</t>
  </si>
  <si>
    <t>MR</t>
  </si>
  <si>
    <t>VALIDACIÓN POR LA OFICINA ASESORA DE PLANEACIÓN</t>
  </si>
  <si>
    <t>Se crea indicador para la medir la gestión del proceso 2025-2027, asi mismo se alinea con el reportado La secretaría Distrital de Hacienda.</t>
  </si>
  <si>
    <t>ELABORO:</t>
  </si>
  <si>
    <t>PROFESIONAL CONTRATISTA - OFICINA DE PLANEACIÓN</t>
  </si>
  <si>
    <t>REVISO:</t>
  </si>
  <si>
    <t>FABIAN ANDRES CORREA ALVAREZ</t>
  </si>
  <si>
    <t>JEFE DE LA OFICINA ASESORA DE PLANEACIÓN</t>
  </si>
  <si>
    <t>REVISIÓN Y SEGUIMIENTO POR LA OAP</t>
  </si>
  <si>
    <t>REVISO OAP:</t>
  </si>
  <si>
    <t>Medir el numero de visitas del Link de Transparencia y Acceso a la  Información  del IDIPRON</t>
  </si>
  <si>
    <t>IN-GES-SMG-003</t>
  </si>
  <si>
    <t xml:space="preserve">Medir el numeor de personas que visitaron mensualmente el link de Transparencia y Acceso a la información publica del IDIPRON  </t>
  </si>
  <si>
    <t>Numérico</t>
  </si>
  <si>
    <t>≤99 al 90</t>
  </si>
  <si>
    <t>≤89</t>
  </si>
  <si>
    <t>Comité Institucional de Gestión y Desempeño
Secretaría de Integración Social
Ciudadanía en Generalo</t>
  </si>
  <si>
    <t>Información generada por la Oficina Asesora de Comunicaciones de acuerdo al contador de visitas puesto en el Linkde Transparencia</t>
  </si>
  <si>
    <t>PATRICIA VALDERRAMA IBARGUEN</t>
  </si>
  <si>
    <t>PROFESIONAL CONTRATISTA</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</si>
  <si>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</si>
  <si>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</si>
  <si>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</si>
  <si>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</si>
  <si>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</si>
  <si>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</si>
  <si>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</si>
  <si>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</si>
  <si>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</si>
  <si>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</si>
  <si>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</si>
  <si>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</si>
  <si>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</si>
  <si>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</si>
  <si>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</si>
  <si>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</si>
  <si>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</si>
  <si>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</si>
  <si>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</si>
  <si>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</si>
  <si>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</si>
  <si>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</si>
  <si>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</si>
  <si>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</si>
  <si>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</si>
  <si>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</si>
  <si>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</si>
  <si>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</si>
  <si>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</si>
  <si>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</si>
  <si>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</si>
  <si>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</si>
  <si>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</si>
  <si>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</si>
  <si>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</si>
  <si>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</si>
  <si>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</si>
  <si>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</si>
  <si>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</si>
  <si>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</si>
  <si>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</si>
  <si>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</si>
  <si>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</si>
  <si>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</si>
  <si>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</si>
  <si>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</si>
  <si>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</si>
  <si>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</si>
  <si>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</si>
  <si>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</si>
  <si>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</si>
  <si>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</si>
  <si>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</si>
  <si>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</si>
  <si>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</si>
  <si>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</si>
  <si>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</si>
  <si>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</si>
  <si>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</si>
  <si>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</si>
  <si>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</si>
  <si>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</si>
  <si>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</si>
  <si>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</si>
  <si>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</si>
  <si>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</si>
  <si>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</si>
  <si>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Nombres  y Apellidos de la persona que realizan el monitoreo</t>
  </si>
  <si>
    <t>Cargo de las persona que realizan el monitoreo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</si>
  <si>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</si>
  <si>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</si>
  <si>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</si>
  <si>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</si>
  <si>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</si>
  <si>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</si>
  <si>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</si>
  <si>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</si>
  <si>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</si>
  <si>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</si>
  <si>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</si>
  <si>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</si>
  <si>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</si>
  <si>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</si>
  <si>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</si>
  <si>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</si>
  <si>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</si>
  <si>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</si>
  <si>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</si>
  <si>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</si>
  <si>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</si>
  <si>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</si>
  <si>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</si>
  <si>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</si>
  <si>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</si>
  <si>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</si>
  <si>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Indicador de Proyecto de inversión/Indicador de Estratégico</t>
  </si>
  <si>
    <t>Eficiencia</t>
  </si>
  <si>
    <t>Descendente</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</si>
  <si>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</si>
  <si>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</si>
  <si>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</si>
  <si>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</si>
  <si>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</si>
  <si>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</si>
  <si>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</si>
  <si>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</si>
  <si>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</si>
  <si>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</si>
  <si>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</si>
  <si>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</si>
  <si>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</si>
  <si>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</si>
  <si>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</si>
  <si>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</si>
  <si>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</si>
  <si>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</si>
  <si>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</si>
  <si>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</si>
  <si>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</si>
  <si>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</si>
  <si>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</si>
  <si>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</si>
  <si>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Trimestral</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</si>
  <si>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</si>
  <si>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</si>
  <si>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</si>
  <si>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</si>
  <si>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</si>
  <si>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</si>
  <si>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</si>
  <si>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</si>
  <si>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</si>
  <si>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</si>
  <si>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</si>
  <si>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</si>
  <si>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</si>
  <si>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</si>
  <si>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</si>
  <si>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</si>
  <si>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</si>
  <si>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</si>
  <si>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</si>
  <si>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</si>
  <si>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</si>
  <si>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</si>
  <si>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</si>
  <si>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</si>
  <si>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</si>
  <si>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</si>
  <si>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</si>
  <si>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</si>
  <si>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</si>
  <si>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</si>
  <si>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</si>
  <si>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</si>
  <si>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</si>
  <si>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</si>
  <si>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</si>
  <si>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</si>
  <si>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</si>
  <si>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</si>
  <si>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</si>
  <si>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</si>
  <si>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</si>
  <si>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</si>
  <si>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</si>
  <si>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</si>
  <si>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</si>
  <si>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</si>
  <si>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</si>
  <si>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</si>
  <si>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</si>
  <si>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</si>
  <si>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</si>
  <si>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</si>
  <si>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</si>
  <si>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</si>
  <si>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</si>
  <si>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</si>
  <si>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</si>
  <si>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</si>
  <si>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</si>
  <si>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</si>
  <si>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</si>
  <si>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</si>
  <si>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</si>
  <si>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</si>
  <si>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</si>
  <si>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</si>
  <si>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</si>
  <si>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</si>
  <si>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</si>
  <si>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</si>
  <si>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</si>
  <si>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</si>
  <si>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</si>
  <si>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</si>
  <si>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</si>
  <si>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</si>
  <si>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</si>
  <si>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</si>
  <si>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</si>
  <si>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</si>
  <si>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</si>
  <si>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</si>
  <si>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</si>
  <si>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</si>
  <si>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</si>
  <si>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</si>
  <si>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20</t>
  </si>
  <si>
    <t>10.3 Producir conocimiento sobre las realidades que involucran a niñez, adolescencia y juventud sujeto de la misión del Instituto.</t>
  </si>
  <si>
    <t xml:space="preserve">11.1 Ruta distrital de seguimiento para la inclusión y toma de decisiones. </t>
  </si>
  <si>
    <t>CONSULTA</t>
  </si>
  <si>
    <t>Numero de visitas al Link de Transparencia en la vigencia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</si>
</sst>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_);_(* \(#,##0.00\);_(* &quot;-&quot;??_);_(@_)"/>
    <numFmt numFmtId="166" formatCode="_(* #,##0_);_(* \(#,##0\);_(* &quot;-&quot;??_);_(@_)"/>
    <numFmt numFmtId="167" formatCode="_(* #,##0.0_);_(* \(#,##0.0\);_(* &quot;-&quot;??_);_(@_)"/>
  </numFmts>
  <fonts count="20">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11"/>
      <color rgb="FF000000"/>
      <name val="Arial1"/>
    </font>
    <font>
      <b/>
      <sz val="11"/>
      <color indexed="8"/>
      <name val="Arial1"/>
    </font>
    <font>
      <b/>
      <sz val="10"/>
      <color rgb="FF000000"/>
      <name val="Times New Roman"/>
      <family val="1"/>
    </font>
    <font>
      <b/>
      <sz val="11"/>
      <color theme="1"/>
      <name val="Calibri"/>
      <family val="2"/>
      <scheme val="minor"/>
    </font>
    <font>
      <sz val="11"/>
      <color rgb="FF000000"/>
      <name val="Calibri"/>
      <family val="2"/>
    </font>
    <font>
      <sz val="8"/>
      <color theme="1"/>
      <name val="Times New Roman"/>
      <family val="1"/>
    </font>
    <font>
      <b/>
      <sz val="8"/>
      <color theme="1"/>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7">
    <xf numFmtId="0" fontId="0" fillId="0" borderId="0"/>
    <xf numFmtId="0" fontId="1" fillId="0" borderId="0" applyBorder="0" applyProtection="0"/>
    <xf numFmtId="0" fontId="11" fillId="0" borderId="0"/>
    <xf numFmtId="9" fontId="11" fillId="0" borderId="0" applyFont="0" applyFill="0" applyBorder="0" applyAlignment="0" applyProtection="0"/>
    <xf numFmtId="9" fontId="17" fillId="0" borderId="0" applyFont="0" applyFill="0" applyBorder="0" applyAlignment="0" applyProtection="0"/>
    <xf numFmtId="9" fontId="11" fillId="0" borderId="0" applyFont="0" applyFill="0" applyBorder="0" applyAlignment="0" applyProtection="0"/>
    <xf numFmtId="165" fontId="17" fillId="0" borderId="0" applyFont="0" applyFill="0" applyBorder="0" applyAlignment="0" applyProtection="0"/>
  </cellStyleXfs>
  <cellXfs count="321">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3" fillId="0" borderId="0" xfId="0" applyFont="1"/>
    <xf numFmtId="0" fontId="0" fillId="0" borderId="0" xfId="0" applyAlignment="1">
      <alignment wrapText="1"/>
    </xf>
    <xf numFmtId="0" fontId="14"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6" fillId="0" borderId="0" xfId="0" applyFont="1" applyAlignment="1">
      <alignment horizontal="center" vertical="center" wrapText="1"/>
    </xf>
    <xf numFmtId="49" fontId="0" fillId="0" borderId="0" xfId="0" applyNumberFormat="1" applyAlignment="1">
      <alignment horizontal="center" vertical="center" wrapText="1"/>
    </xf>
    <xf numFmtId="49" fontId="7" fillId="3" borderId="5" xfId="0" applyNumberFormat="1" applyFont="1" applyFill="1" applyBorder="1" applyAlignment="1">
      <alignment horizontal="center" vertical="center" wrapText="1"/>
    </xf>
    <xf numFmtId="0" fontId="9" fillId="0" borderId="5" xfId="2" applyFont="1" applyBorder="1" applyAlignment="1">
      <alignment horizontal="center" vertical="center" wrapText="1"/>
    </xf>
    <xf numFmtId="1" fontId="9" fillId="0" borderId="5" xfId="0" applyNumberFormat="1" applyFont="1" applyBorder="1" applyAlignment="1">
      <alignment horizontal="center" vertical="center" wrapText="1"/>
    </xf>
    <xf numFmtId="0" fontId="2" fillId="0" borderId="1" xfId="0" applyFont="1" applyBorder="1"/>
    <xf numFmtId="0" fontId="2" fillId="0" borderId="2" xfId="0" applyFont="1" applyBorder="1"/>
    <xf numFmtId="0" fontId="2" fillId="0" borderId="19" xfId="0" applyFont="1" applyBorder="1"/>
    <xf numFmtId="0" fontId="3" fillId="0" borderId="5" xfId="2" applyFont="1" applyBorder="1" applyAlignment="1">
      <alignment horizontal="center" vertical="center"/>
    </xf>
    <xf numFmtId="0" fontId="3" fillId="0" borderId="5" xfId="2" applyFont="1" applyBorder="1" applyAlignment="1">
      <alignment horizontal="center" vertical="center" wrapText="1"/>
    </xf>
    <xf numFmtId="0" fontId="2" fillId="0" borderId="0" xfId="2" applyFont="1" applyProtection="1">
      <protection locked="0"/>
    </xf>
    <xf numFmtId="0" fontId="2" fillId="0" borderId="5" xfId="2" applyFont="1" applyBorder="1" applyAlignment="1">
      <alignment horizontal="center" vertical="center"/>
    </xf>
    <xf numFmtId="0" fontId="2" fillId="0" borderId="0" xfId="2" applyFont="1"/>
    <xf numFmtId="0" fontId="4" fillId="0" borderId="0" xfId="2" applyFont="1"/>
    <xf numFmtId="0" fontId="2" fillId="0" borderId="0" xfId="2" applyFont="1" applyAlignment="1">
      <alignment wrapText="1"/>
    </xf>
    <xf numFmtId="0" fontId="3" fillId="0" borderId="5" xfId="2" applyFont="1" applyBorder="1" applyAlignment="1">
      <alignment horizontal="left" vertical="center"/>
    </xf>
    <xf numFmtId="10" fontId="2" fillId="0" borderId="0" xfId="2" applyNumberFormat="1" applyFont="1" applyAlignment="1">
      <alignment horizontal="center" vertical="center"/>
    </xf>
    <xf numFmtId="9" fontId="2" fillId="0" borderId="0" xfId="2" applyNumberFormat="1" applyFont="1" applyAlignment="1">
      <alignment horizontal="center" vertical="center"/>
    </xf>
    <xf numFmtId="0" fontId="2" fillId="0" borderId="0" xfId="2" applyFont="1" applyAlignment="1">
      <alignment horizontal="center" vertical="center"/>
    </xf>
    <xf numFmtId="0" fontId="7" fillId="0" borderId="5" xfId="2" applyFont="1" applyBorder="1" applyAlignment="1">
      <alignment horizontal="center" vertical="center"/>
    </xf>
    <xf numFmtId="0" fontId="3" fillId="0" borderId="0" xfId="2" applyFont="1" applyAlignment="1">
      <alignment horizontal="center" vertical="center"/>
    </xf>
    <xf numFmtId="0" fontId="6" fillId="0" borderId="0" xfId="2" applyFont="1"/>
    <xf numFmtId="0" fontId="2" fillId="0" borderId="18" xfId="2" applyFont="1" applyBorder="1"/>
    <xf numFmtId="1" fontId="2" fillId="0" borderId="0" xfId="2" applyNumberFormat="1" applyFont="1" applyAlignment="1">
      <alignment horizontal="center" vertical="center"/>
    </xf>
    <xf numFmtId="0" fontId="2" fillId="0" borderId="4" xfId="2" applyFont="1" applyBorder="1" applyAlignment="1">
      <alignment horizontal="center"/>
    </xf>
    <xf numFmtId="1" fontId="2" fillId="0" borderId="0" xfId="2" applyNumberFormat="1" applyFont="1" applyAlignment="1" applyProtection="1">
      <alignment horizontal="center" vertical="center"/>
      <protection locked="0"/>
    </xf>
    <xf numFmtId="0" fontId="2" fillId="0" borderId="0" xfId="2" applyFont="1" applyAlignment="1" applyProtection="1">
      <alignment horizontal="center"/>
      <protection locked="0"/>
    </xf>
    <xf numFmtId="0" fontId="9" fillId="0" borderId="5" xfId="2" applyFont="1" applyBorder="1" applyAlignment="1">
      <alignment horizontal="center" vertical="center"/>
    </xf>
    <xf numFmtId="0" fontId="18" fillId="0" borderId="5" xfId="2" applyFont="1" applyBorder="1" applyAlignment="1">
      <alignment horizontal="center" vertical="center"/>
    </xf>
    <xf numFmtId="2" fontId="9" fillId="0" borderId="5" xfId="2" applyNumberFormat="1" applyFont="1" applyBorder="1" applyAlignment="1">
      <alignment horizontal="center" vertical="center"/>
    </xf>
    <xf numFmtId="0" fontId="19" fillId="0" borderId="5" xfId="2" applyFont="1" applyBorder="1" applyAlignment="1">
      <alignment horizontal="center" vertical="center" wrapText="1"/>
    </xf>
    <xf numFmtId="0" fontId="19" fillId="0" borderId="5" xfId="2" applyFont="1" applyBorder="1" applyAlignment="1">
      <alignment horizontal="center" vertical="center"/>
    </xf>
    <xf numFmtId="0" fontId="2" fillId="0" borderId="0" xfId="2" applyFont="1" applyAlignment="1">
      <alignment horizontal="center"/>
    </xf>
    <xf numFmtId="0" fontId="2" fillId="0" borderId="19" xfId="2" applyFont="1" applyBorder="1" applyAlignment="1">
      <alignment horizontal="center"/>
    </xf>
    <xf numFmtId="0" fontId="2" fillId="0" borderId="2" xfId="2" applyFont="1" applyBorder="1" applyAlignment="1" applyProtection="1">
      <alignment horizontal="center"/>
      <protection locked="0"/>
    </xf>
    <xf numFmtId="0" fontId="2" fillId="0" borderId="5"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8" fillId="0" borderId="5" xfId="2" applyFont="1" applyBorder="1" applyAlignment="1" applyProtection="1">
      <alignment horizontal="center" vertical="center"/>
      <protection locked="0"/>
    </xf>
    <xf numFmtId="2" fontId="9" fillId="0" borderId="5" xfId="2" applyNumberFormat="1" applyFont="1" applyBorder="1" applyAlignment="1" applyProtection="1">
      <alignment horizontal="center" vertical="center"/>
      <protection locked="0"/>
    </xf>
    <xf numFmtId="0" fontId="3" fillId="0" borderId="5" xfId="2" applyFont="1" applyBorder="1" applyAlignment="1" applyProtection="1">
      <alignment horizontal="center" vertical="center" wrapText="1"/>
      <protection locked="0"/>
    </xf>
    <xf numFmtId="0" fontId="19" fillId="0" borderId="5" xfId="2" applyFont="1" applyBorder="1" applyAlignment="1" applyProtection="1">
      <alignment horizontal="center" vertical="center" wrapText="1"/>
      <protection locked="0"/>
    </xf>
    <xf numFmtId="0" fontId="19" fillId="0" borderId="5" xfId="2" applyFont="1" applyBorder="1" applyAlignment="1" applyProtection="1">
      <alignment horizontal="center" vertical="center"/>
      <protection locked="0"/>
    </xf>
    <xf numFmtId="0" fontId="2" fillId="0" borderId="19" xfId="2" applyFont="1" applyBorder="1" applyAlignment="1">
      <alignment wrapText="1"/>
    </xf>
    <xf numFmtId="164" fontId="2" fillId="0" borderId="0" xfId="2" applyNumberFormat="1" applyFont="1" applyAlignment="1" applyProtection="1">
      <alignment horizontal="center" vertical="center"/>
      <protection locked="0"/>
    </xf>
    <xf numFmtId="166" fontId="2" fillId="0" borderId="5" xfId="6" applyNumberFormat="1" applyFont="1" applyBorder="1" applyAlignment="1">
      <alignment vertical="center"/>
    </xf>
    <xf numFmtId="0" fontId="2" fillId="0" borderId="5" xfId="2" applyFont="1" applyBorder="1" applyAlignment="1">
      <alignment horizontal="center" vertical="center" wrapText="1"/>
    </xf>
    <xf numFmtId="1" fontId="2" fillId="0" borderId="5" xfId="2" applyNumberFormat="1" applyFont="1" applyBorder="1" applyAlignment="1" applyProtection="1">
      <alignment horizontal="center" vertical="center"/>
      <protection locked="0"/>
    </xf>
    <xf numFmtId="0" fontId="3" fillId="0" borderId="0" xfId="2" applyFont="1" applyAlignment="1">
      <alignment horizontal="center"/>
    </xf>
    <xf numFmtId="167" fontId="2" fillId="0" borderId="5" xfId="6" applyNumberFormat="1" applyFont="1" applyBorder="1" applyAlignment="1">
      <alignment vertical="center"/>
    </xf>
    <xf numFmtId="0" fontId="3" fillId="0" borderId="18" xfId="2" applyFont="1" applyBorder="1" applyAlignment="1">
      <alignment horizontal="center" vertical="center"/>
    </xf>
    <xf numFmtId="0" fontId="3" fillId="0" borderId="19" xfId="2" applyFont="1" applyBorder="1" applyAlignment="1">
      <alignment horizontal="center" vertical="center"/>
    </xf>
    <xf numFmtId="10" fontId="2" fillId="0" borderId="0" xfId="2" applyNumberFormat="1" applyFont="1"/>
    <xf numFmtId="0" fontId="5" fillId="0" borderId="0" xfId="2" applyFont="1"/>
    <xf numFmtId="9" fontId="9" fillId="0" borderId="5" xfId="2" applyNumberFormat="1" applyFont="1" applyBorder="1" applyAlignment="1">
      <alignment horizontal="center" vertical="center" wrapText="1"/>
    </xf>
    <xf numFmtId="49" fontId="9" fillId="3" borderId="5" xfId="2" applyNumberFormat="1" applyFont="1" applyFill="1" applyBorder="1" applyAlignment="1">
      <alignment horizontal="center" vertical="center" wrapText="1"/>
    </xf>
    <xf numFmtId="0" fontId="3" fillId="0" borderId="0" xfId="2" applyFont="1" applyAlignment="1">
      <alignment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12" fillId="0" borderId="2" xfId="0" applyFont="1" applyBorder="1" applyAlignment="1">
      <alignment horizontal="right" vertical="center"/>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14"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2" fillId="0" borderId="0" xfId="0" applyFont="1"/>
    <xf numFmtId="0" fontId="15" fillId="9" borderId="8" xfId="0" applyFont="1" applyFill="1" applyBorder="1" applyAlignment="1">
      <alignment horizontal="center" vertical="center"/>
    </xf>
    <xf numFmtId="0" fontId="15" fillId="9" borderId="9" xfId="0" applyFont="1" applyFill="1" applyBorder="1" applyAlignment="1">
      <alignment horizontal="center" vertical="center"/>
    </xf>
    <xf numFmtId="0" fontId="15" fillId="9" borderId="10" xfId="0" applyFont="1" applyFill="1" applyBorder="1" applyAlignment="1">
      <alignment horizontal="center" vertical="center"/>
    </xf>
    <xf numFmtId="0" fontId="3" fillId="2" borderId="5" xfId="0" applyFont="1" applyFill="1" applyBorder="1" applyAlignment="1">
      <alignment horizontal="center" vertical="center"/>
    </xf>
    <xf numFmtId="0" fontId="2" fillId="0" borderId="14" xfId="0" applyFont="1" applyBorder="1"/>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3" fillId="0" borderId="5" xfId="0" applyFont="1" applyBorder="1" applyAlignment="1">
      <alignment horizontal="left" vertical="center" wrapText="1"/>
    </xf>
    <xf numFmtId="0" fontId="3" fillId="0" borderId="8"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5"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9" fillId="0" borderId="5" xfId="2" applyFont="1" applyBorder="1" applyAlignment="1">
      <alignment horizontal="center" vertical="center" wrapText="1"/>
    </xf>
    <xf numFmtId="9" fontId="9" fillId="0" borderId="5" xfId="0" applyNumberFormat="1" applyFont="1" applyBorder="1" applyAlignment="1">
      <alignment horizontal="center" vertical="center" wrapText="1"/>
    </xf>
    <xf numFmtId="9" fontId="9" fillId="0" borderId="5" xfId="5"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7" fillId="0" borderId="5" xfId="0" applyFont="1" applyBorder="1" applyAlignment="1">
      <alignment horizontal="center" vertical="center"/>
    </xf>
    <xf numFmtId="0" fontId="7" fillId="0" borderId="5" xfId="0" applyFont="1" applyBorder="1" applyAlignment="1">
      <alignment horizontal="center" vertical="center" wrapText="1"/>
    </xf>
    <xf numFmtId="0" fontId="3" fillId="0" borderId="5" xfId="0" applyFont="1" applyBorder="1" applyAlignment="1">
      <alignment horizontal="center" vertical="center" wrapText="1"/>
    </xf>
    <xf numFmtId="14" fontId="10" fillId="0" borderId="5" xfId="0" applyNumberFormat="1"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0" fontId="3" fillId="0" borderId="8" xfId="2" applyFont="1" applyBorder="1" applyAlignment="1">
      <alignment horizontal="center" vertical="center" wrapText="1"/>
    </xf>
    <xf numFmtId="0" fontId="3" fillId="0" borderId="9"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5" xfId="2" applyFont="1" applyBorder="1" applyAlignment="1">
      <alignment horizontal="center" vertical="center"/>
    </xf>
    <xf numFmtId="0" fontId="2" fillId="0" borderId="5" xfId="2" applyFont="1" applyBorder="1" applyAlignment="1">
      <alignment horizontal="center" vertical="center"/>
    </xf>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3" fillId="0" borderId="6" xfId="2" applyFont="1" applyBorder="1" applyAlignment="1">
      <alignment horizontal="center" vertical="center" wrapText="1"/>
    </xf>
    <xf numFmtId="0" fontId="3" fillId="0" borderId="4" xfId="2" applyFont="1" applyBorder="1" applyAlignment="1">
      <alignment horizontal="center" vertical="center" wrapText="1"/>
    </xf>
    <xf numFmtId="0" fontId="3" fillId="0" borderId="7" xfId="2" applyFont="1" applyBorder="1" applyAlignment="1">
      <alignment horizontal="center" vertical="center" wrapText="1"/>
    </xf>
    <xf numFmtId="0" fontId="3" fillId="0" borderId="1" xfId="2" applyFont="1" applyBorder="1" applyAlignment="1">
      <alignment horizontal="center" vertical="center"/>
    </xf>
    <xf numFmtId="0" fontId="3" fillId="0" borderId="2" xfId="2" applyFont="1" applyBorder="1" applyAlignment="1">
      <alignment horizontal="center" vertical="center"/>
    </xf>
    <xf numFmtId="0" fontId="3" fillId="0" borderId="3" xfId="2" applyFont="1" applyBorder="1" applyAlignment="1">
      <alignment horizontal="center" vertical="center"/>
    </xf>
    <xf numFmtId="0" fontId="3" fillId="0" borderId="6" xfId="2" applyFont="1" applyBorder="1" applyAlignment="1">
      <alignment horizontal="center" vertical="center"/>
    </xf>
    <xf numFmtId="0" fontId="3" fillId="0" borderId="4" xfId="2" applyFont="1" applyBorder="1" applyAlignment="1">
      <alignment horizontal="center" vertical="center"/>
    </xf>
    <xf numFmtId="0" fontId="3" fillId="0" borderId="7" xfId="2" applyFont="1" applyBorder="1" applyAlignment="1">
      <alignment horizontal="center" vertical="center"/>
    </xf>
    <xf numFmtId="0" fontId="7" fillId="2" borderId="8" xfId="2" applyFont="1" applyFill="1" applyBorder="1" applyAlignment="1">
      <alignment horizontal="center" vertical="center"/>
    </xf>
    <xf numFmtId="0" fontId="7" fillId="2" borderId="9" xfId="2" applyFont="1" applyFill="1" applyBorder="1" applyAlignment="1">
      <alignment horizontal="center" vertical="center"/>
    </xf>
    <xf numFmtId="0" fontId="7" fillId="2" borderId="10" xfId="2" applyFont="1" applyFill="1" applyBorder="1" applyAlignment="1">
      <alignment horizontal="center" vertical="center"/>
    </xf>
    <xf numFmtId="0" fontId="3" fillId="0" borderId="8" xfId="2" applyFont="1" applyBorder="1" applyAlignment="1">
      <alignment horizontal="left" vertical="center" wrapText="1"/>
    </xf>
    <xf numFmtId="0" fontId="3" fillId="0" borderId="10" xfId="2" applyFont="1" applyBorder="1" applyAlignment="1">
      <alignment horizontal="left" vertical="center" wrapText="1"/>
    </xf>
    <xf numFmtId="0" fontId="2" fillId="0" borderId="8" xfId="2" applyFont="1" applyBorder="1" applyAlignment="1">
      <alignment horizontal="center" vertical="center"/>
    </xf>
    <xf numFmtId="0" fontId="2" fillId="0" borderId="9" xfId="2" applyFont="1" applyBorder="1" applyAlignment="1">
      <alignment horizontal="center" vertical="center"/>
    </xf>
    <xf numFmtId="0" fontId="2" fillId="0" borderId="10" xfId="2" applyFont="1" applyBorder="1" applyAlignment="1">
      <alignment horizontal="center" vertical="center"/>
    </xf>
    <xf numFmtId="0" fontId="2" fillId="0" borderId="8" xfId="2" applyFont="1" applyBorder="1" applyAlignment="1">
      <alignment horizontal="center" vertical="center" wrapText="1"/>
    </xf>
    <xf numFmtId="0" fontId="2" fillId="0" borderId="9" xfId="2" applyFont="1" applyBorder="1" applyAlignment="1">
      <alignment horizontal="center" vertical="center" wrapText="1"/>
    </xf>
    <xf numFmtId="0" fontId="2" fillId="0" borderId="10" xfId="2" applyFont="1" applyBorder="1" applyAlignment="1">
      <alignment horizontal="center" vertical="center" wrapText="1"/>
    </xf>
    <xf numFmtId="0" fontId="3" fillId="0" borderId="8" xfId="2" applyFont="1" applyBorder="1" applyAlignment="1">
      <alignment horizontal="center" vertical="center"/>
    </xf>
    <xf numFmtId="0" fontId="3" fillId="0" borderId="9" xfId="2" applyFont="1" applyBorder="1" applyAlignment="1">
      <alignment horizontal="center" vertical="center"/>
    </xf>
    <xf numFmtId="0" fontId="3" fillId="0" borderId="10" xfId="2" applyFont="1" applyBorder="1" applyAlignment="1">
      <alignment horizontal="center" vertical="center"/>
    </xf>
    <xf numFmtId="49" fontId="9" fillId="0" borderId="5" xfId="2" applyNumberFormat="1" applyFont="1" applyBorder="1" applyAlignment="1">
      <alignment horizontal="center" vertical="center" wrapText="1"/>
    </xf>
    <xf numFmtId="9" fontId="9" fillId="0" borderId="5" xfId="2" applyNumberFormat="1" applyFont="1" applyBorder="1" applyAlignment="1">
      <alignment horizontal="center" vertical="center" wrapText="1"/>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6" xfId="0" applyFont="1" applyBorder="1" applyAlignment="1">
      <alignment horizontal="center" vertical="center"/>
    </xf>
    <xf numFmtId="0" fontId="10" fillId="0" borderId="4" xfId="0" applyFont="1" applyBorder="1" applyAlignment="1">
      <alignment horizontal="center" vertical="center"/>
    </xf>
    <xf numFmtId="0" fontId="10" fillId="0" borderId="7" xfId="0" applyFont="1" applyBorder="1" applyAlignment="1">
      <alignment horizontal="center" vertical="center"/>
    </xf>
    <xf numFmtId="0" fontId="3" fillId="0" borderId="19" xfId="2" applyFont="1" applyBorder="1" applyAlignment="1">
      <alignment horizontal="center" vertical="center"/>
    </xf>
    <xf numFmtId="0" fontId="3" fillId="0" borderId="18" xfId="2" applyFont="1" applyBorder="1" applyAlignment="1">
      <alignment horizontal="center" vertical="center"/>
    </xf>
    <xf numFmtId="0" fontId="3" fillId="0" borderId="5" xfId="2" applyFont="1" applyBorder="1" applyAlignment="1">
      <alignment horizontal="center" vertical="center" wrapText="1"/>
    </xf>
    <xf numFmtId="0" fontId="2" fillId="0" borderId="0" xfId="2" applyFont="1"/>
    <xf numFmtId="0" fontId="3" fillId="0" borderId="1" xfId="2" applyFont="1" applyBorder="1" applyAlignment="1">
      <alignment horizontal="left" vertical="center" wrapText="1"/>
    </xf>
    <xf numFmtId="0" fontId="3" fillId="0" borderId="3" xfId="2" applyFont="1" applyBorder="1" applyAlignment="1">
      <alignment horizontal="left" vertical="center" wrapText="1"/>
    </xf>
    <xf numFmtId="1" fontId="2" fillId="0" borderId="5" xfId="2" applyNumberFormat="1" applyFont="1" applyBorder="1" applyAlignment="1" applyProtection="1">
      <alignment horizontal="center" vertical="center"/>
      <protection locked="0"/>
    </xf>
    <xf numFmtId="0" fontId="2" fillId="0" borderId="5" xfId="2" applyFont="1" applyBorder="1" applyAlignment="1" applyProtection="1">
      <alignment horizontal="center" vertical="center"/>
      <protection locked="0"/>
    </xf>
    <xf numFmtId="0" fontId="7" fillId="2" borderId="5" xfId="2" applyFont="1" applyFill="1" applyBorder="1" applyAlignment="1">
      <alignment horizontal="center" vertical="center"/>
    </xf>
    <xf numFmtId="0" fontId="2" fillId="0" borderId="14" xfId="2" applyFont="1" applyBorder="1"/>
    <xf numFmtId="0" fontId="2" fillId="0" borderId="17" xfId="2" applyFont="1" applyBorder="1"/>
    <xf numFmtId="0" fontId="2" fillId="0" borderId="18" xfId="2" applyFont="1" applyBorder="1"/>
    <xf numFmtId="0" fontId="2" fillId="0" borderId="15" xfId="2" applyFont="1" applyBorder="1"/>
    <xf numFmtId="0" fontId="2" fillId="0" borderId="16" xfId="2" applyFont="1" applyBorder="1"/>
    <xf numFmtId="1" fontId="2" fillId="0" borderId="5" xfId="2" applyNumberFormat="1" applyFont="1" applyBorder="1" applyAlignment="1" applyProtection="1">
      <alignment horizontal="center" vertical="center" wrapText="1"/>
      <protection locked="0"/>
    </xf>
    <xf numFmtId="0" fontId="2" fillId="0" borderId="5" xfId="2" applyFont="1" applyBorder="1" applyAlignment="1" applyProtection="1">
      <alignment horizontal="center" vertical="center" wrapText="1"/>
      <protection locked="0"/>
    </xf>
    <xf numFmtId="0" fontId="7" fillId="3" borderId="8" xfId="2" applyFont="1" applyFill="1" applyBorder="1" applyAlignment="1">
      <alignment horizontal="center" vertical="center" wrapText="1"/>
    </xf>
    <xf numFmtId="0" fontId="7" fillId="3" borderId="9" xfId="2" applyFont="1" applyFill="1" applyBorder="1" applyAlignment="1">
      <alignment horizontal="center" vertical="center" wrapText="1"/>
    </xf>
    <xf numFmtId="0" fontId="7" fillId="3" borderId="10" xfId="2" applyFont="1" applyFill="1" applyBorder="1" applyAlignment="1">
      <alignment horizontal="center" vertical="center" wrapText="1"/>
    </xf>
    <xf numFmtId="0" fontId="2" fillId="0" borderId="1" xfId="2" applyFont="1" applyBorder="1" applyAlignment="1">
      <alignment horizontal="center"/>
    </xf>
    <xf numFmtId="0" fontId="2" fillId="0" borderId="2" xfId="2" applyFont="1" applyBorder="1" applyAlignment="1">
      <alignment horizontal="center"/>
    </xf>
    <xf numFmtId="0" fontId="2" fillId="0" borderId="2" xfId="2" applyFont="1" applyBorder="1" applyAlignment="1" applyProtection="1">
      <alignment horizontal="center"/>
      <protection locked="0"/>
    </xf>
    <xf numFmtId="0" fontId="10" fillId="0" borderId="6" xfId="2" applyFont="1" applyBorder="1" applyAlignment="1">
      <alignment horizontal="center" wrapText="1"/>
    </xf>
    <xf numFmtId="0" fontId="10" fillId="0" borderId="4" xfId="2" applyFont="1" applyBorder="1" applyAlignment="1">
      <alignment horizontal="center" wrapText="1"/>
    </xf>
    <xf numFmtId="0" fontId="10" fillId="0" borderId="0" xfId="2" applyFont="1" applyAlignment="1" applyProtection="1">
      <alignment horizontal="center" wrapText="1"/>
      <protection locked="0"/>
    </xf>
    <xf numFmtId="0" fontId="10" fillId="0" borderId="4" xfId="2" applyFont="1" applyBorder="1" applyAlignment="1" applyProtection="1">
      <alignment horizontal="center" wrapText="1"/>
      <protection locked="0"/>
    </xf>
    <xf numFmtId="0" fontId="7" fillId="0" borderId="5" xfId="2" applyFont="1" applyBorder="1" applyAlignment="1" applyProtection="1">
      <alignment horizontal="center" vertical="center"/>
      <protection locked="0"/>
    </xf>
    <xf numFmtId="0" fontId="9" fillId="0" borderId="9"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7" fillId="3" borderId="5" xfId="2" applyFont="1" applyFill="1" applyBorder="1" applyAlignment="1">
      <alignment horizontal="center" vertical="center"/>
    </xf>
    <xf numFmtId="0" fontId="7" fillId="3" borderId="21" xfId="2" applyFont="1" applyFill="1" applyBorder="1" applyAlignment="1">
      <alignment horizontal="center" vertical="center"/>
    </xf>
    <xf numFmtId="0" fontId="7" fillId="3" borderId="20" xfId="2" applyFont="1" applyFill="1" applyBorder="1" applyAlignment="1">
      <alignment horizontal="center" vertical="center"/>
    </xf>
    <xf numFmtId="0" fontId="7" fillId="0" borderId="9" xfId="2" applyFont="1" applyBorder="1" applyAlignment="1">
      <alignment horizontal="center" vertical="center"/>
    </xf>
    <xf numFmtId="0" fontId="7" fillId="0" borderId="10" xfId="2" applyFont="1" applyBorder="1" applyAlignment="1">
      <alignment horizontal="center" vertical="center"/>
    </xf>
    <xf numFmtId="0" fontId="7" fillId="0" borderId="8" xfId="2" applyFont="1" applyBorder="1" applyAlignment="1">
      <alignment horizontal="center" vertical="center"/>
    </xf>
    <xf numFmtId="14" fontId="9" fillId="0" borderId="5" xfId="2" applyNumberFormat="1" applyFont="1" applyBorder="1" applyAlignment="1">
      <alignment horizontal="center" vertical="center" wrapText="1"/>
    </xf>
    <xf numFmtId="0" fontId="9" fillId="0" borderId="5" xfId="2" applyFont="1" applyBorder="1" applyAlignment="1">
      <alignment horizontal="left" vertical="center" wrapText="1"/>
    </xf>
    <xf numFmtId="0" fontId="9" fillId="0" borderId="9" xfId="2" applyFont="1" applyBorder="1" applyAlignment="1" applyProtection="1">
      <alignment horizontal="left" vertical="center" wrapText="1"/>
      <protection locked="0"/>
    </xf>
    <xf numFmtId="0" fontId="9" fillId="0" borderId="10" xfId="2" applyFont="1" applyBorder="1" applyAlignment="1" applyProtection="1">
      <alignment horizontal="left" vertical="center" wrapText="1"/>
      <protection locked="0"/>
    </xf>
    <xf numFmtId="1" fontId="2" fillId="0" borderId="8" xfId="0" applyNumberFormat="1" applyFont="1" applyBorder="1" applyAlignment="1">
      <alignment horizontal="center" vertical="center"/>
    </xf>
    <xf numFmtId="1" fontId="2" fillId="0" borderId="9" xfId="0" applyNumberFormat="1" applyFont="1" applyBorder="1" applyAlignment="1">
      <alignment horizontal="center" vertical="center"/>
    </xf>
    <xf numFmtId="1" fontId="2" fillId="0" borderId="10" xfId="0" applyNumberFormat="1" applyFont="1" applyBorder="1" applyAlignment="1">
      <alignment horizontal="center" vertical="center"/>
    </xf>
    <xf numFmtId="0" fontId="9" fillId="0" borderId="5" xfId="5" applyNumberFormat="1" applyFont="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3" fillId="3" borderId="5" xfId="0" applyFont="1" applyFill="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4" fillId="0" borderId="0" xfId="0" applyFont="1" applyAlignment="1">
      <alignment horizontal="center" vertical="center" wrapText="1"/>
    </xf>
  </cellXfs>
  <cellStyles count="7">
    <cellStyle name="Millares 3" xfId="6" xr:uid="{E8AF7985-DC9C-4892-BBE8-88FE8E44F86B}"/>
    <cellStyle name="Normal" xfId="0" builtinId="0"/>
    <cellStyle name="Normal 2" xfId="1" xr:uid="{00000000-0005-0000-0000-000001000000}"/>
    <cellStyle name="Normal 3" xfId="2" xr:uid="{00000000-0005-0000-0000-000002000000}"/>
    <cellStyle name="Porcentaje" xfId="5" builtinId="5"/>
    <cellStyle name="Porcentaje 2" xfId="3" xr:uid="{5CAAC8F6-B516-493E-A181-EBFF46D48149}"/>
    <cellStyle name="Porcentaje 3" xfId="4" xr:uid="{C28F0BD7-D74A-4415-9349-F01BF8D15BC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1"/>
          <c:order val="0"/>
          <c:tx>
            <c:strRef>
              <c:f>'IN-GES-SMG-001'!$B$32</c:f>
              <c:strCache>
                <c:ptCount val="1"/>
                <c:pt idx="0">
                  <c:v>Resultado Monitoreo</c:v>
                </c:pt>
              </c:strCache>
            </c:strRef>
          </c:tx>
          <c:spPr>
            <a:solidFill>
              <a:srgbClr val="004586"/>
            </a:solidFill>
            <a:ln w="25400">
              <a:noFill/>
            </a:ln>
          </c:spPr>
          <c:invertIfNegative val="0"/>
          <c:cat>
            <c:numRef>
              <c:f>'IN-GES-SMG-001'!$A$33:$A$35</c:f>
              <c:numCache>
                <c:formatCode>General</c:formatCode>
                <c:ptCount val="3"/>
                <c:pt idx="0">
                  <c:v>2025</c:v>
                </c:pt>
                <c:pt idx="1">
                  <c:v>2026</c:v>
                </c:pt>
                <c:pt idx="2">
                  <c:v>2027</c:v>
                </c:pt>
              </c:numCache>
            </c:numRef>
          </c:cat>
          <c:val>
            <c:numRef>
              <c:f>'IN-GES-SMG-001'!$B$33:$B$35</c:f>
              <c:numCache>
                <c:formatCode>0%</c:formatCode>
                <c:ptCount val="3"/>
                <c:pt idx="0">
                  <c:v>0</c:v>
                </c:pt>
                <c:pt idx="1">
                  <c:v>0</c:v>
                </c:pt>
                <c:pt idx="2">
                  <c:v>0</c:v>
                </c:pt>
              </c:numCache>
            </c:numRef>
          </c:val>
          <c:extLst>
            <c:ext xmlns:c16="http://schemas.microsoft.com/office/drawing/2014/chart" uri="{C3380CC4-5D6E-409C-BE32-E72D297353CC}">
              <c16:uniqueId val="{00000000-6ABB-4494-AED0-F1CCC9E8C226}"/>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'IN-GES-SMG-002'!$B$31</c:f>
              <c:strCache>
                <c:ptCount val="1"/>
                <c:pt idx="0">
                  <c:v>Resultado Monitoreo</c:v>
                </c:pt>
              </c:strCache>
            </c:strRef>
          </c:tx>
          <c:spPr>
            <a:solidFill>
              <a:schemeClr val="accent1"/>
            </a:solidFill>
            <a:ln>
              <a:noFill/>
            </a:ln>
            <a:effectLst/>
          </c:spPr>
          <c:invertIfNegative val="0"/>
          <c:cat>
            <c:numRef>
              <c:f>'IN-GES-SMG-002'!$A$32:$A$42</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'IN-GES-SMG-002'!$B$32:$B$42</c:f>
              <c:numCache>
                <c:formatCode>_(* #,##0_);_(* \(#,##0\);_(* "-"??_);_(@_)</c:formatCode>
                <c:ptCount val="11"/>
                <c:pt idx="0" formatCode="_(* #,##0.0_);_(* \(#,##0.0\);_(* &quot;-&quot;??_);_(@_)">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0-3272-4E2D-8600-26CE5F31F407}"/>
            </c:ext>
          </c:extLst>
        </c:ser>
        <c:dLbls>
          <c:showLegendKey val="0"/>
          <c:showVal val="0"/>
          <c:showCatName val="0"/>
          <c:showSerName val="0"/>
          <c:showPercent val="0"/>
          <c:showBubbleSize val="0"/>
        </c:dLbls>
        <c:gapWidth val="219"/>
        <c:overlap val="-27"/>
        <c:axId val="1994842863"/>
        <c:axId val="1994847183"/>
      </c:barChart>
      <c:catAx>
        <c:axId val="19948428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994847183"/>
        <c:crosses val="autoZero"/>
        <c:auto val="1"/>
        <c:lblAlgn val="ctr"/>
        <c:lblOffset val="100"/>
        <c:noMultiLvlLbl val="0"/>
      </c:catAx>
      <c:valAx>
        <c:axId val="1994847183"/>
        <c:scaling>
          <c:orientation val="minMax"/>
        </c:scaling>
        <c:delete val="0"/>
        <c:axPos val="l"/>
        <c:majorGridlines>
          <c:spPr>
            <a:ln w="9525" cap="flat" cmpd="sng" algn="ctr">
              <a:solidFill>
                <a:schemeClr val="tx1">
                  <a:lumMod val="15000"/>
                  <a:lumOff val="85000"/>
                </a:schemeClr>
              </a:solidFill>
              <a:round/>
            </a:ln>
            <a:effectLst/>
          </c:spPr>
        </c:majorGridlines>
        <c:numFmt formatCode="_(* #,##0.0_);_(* \(#,##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994842863"/>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1"/>
          <c:order val="0"/>
          <c:tx>
            <c:strRef>
              <c:f>'IN-GES-SMG-003'!$B$32</c:f>
              <c:strCache>
                <c:ptCount val="1"/>
                <c:pt idx="0">
                  <c:v>Resultado Monitoreo</c:v>
                </c:pt>
              </c:strCache>
            </c:strRef>
          </c:tx>
          <c:spPr>
            <a:solidFill>
              <a:srgbClr val="004586"/>
            </a:solidFill>
            <a:ln w="25400">
              <a:noFill/>
            </a:ln>
          </c:spPr>
          <c:invertIfNegative val="0"/>
          <c:cat>
            <c:numRef>
              <c:f>'IN-GES-SMG-003'!$A$33:$A$35</c:f>
              <c:numCache>
                <c:formatCode>General</c:formatCode>
                <c:ptCount val="3"/>
                <c:pt idx="0">
                  <c:v>2025</c:v>
                </c:pt>
                <c:pt idx="1">
                  <c:v>2026</c:v>
                </c:pt>
                <c:pt idx="2">
                  <c:v>2027</c:v>
                </c:pt>
              </c:numCache>
            </c:numRef>
          </c:cat>
          <c:val>
            <c:numRef>
              <c:f>'IN-GES-SMG-003'!$B$33:$B$35</c:f>
              <c:numCache>
                <c:formatCode>0%</c:formatCode>
                <c:ptCount val="3"/>
                <c:pt idx="0">
                  <c:v>0</c:v>
                </c:pt>
                <c:pt idx="1">
                  <c:v>0</c:v>
                </c:pt>
                <c:pt idx="2">
                  <c:v>0</c:v>
                </c:pt>
              </c:numCache>
            </c:numRef>
          </c:val>
          <c:extLst>
            <c:ext xmlns:c16="http://schemas.microsoft.com/office/drawing/2014/chart" uri="{C3380CC4-5D6E-409C-BE32-E72D297353CC}">
              <c16:uniqueId val="{00000000-0011-4F16-A3F9-741387D0FE9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2" name="Gráfico 3">
          <a:extLst>
            <a:ext uri="{FF2B5EF4-FFF2-40B4-BE49-F238E27FC236}">
              <a16:creationId xmlns:a16="http://schemas.microsoft.com/office/drawing/2014/main" id="{D97570CA-53DF-486D-BA43-420F709933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E7C9CB54-CC0F-4556-843F-4613BE372E55}"/>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361406</xdr:colOff>
      <xdr:row>0</xdr:row>
      <xdr:rowOff>189774</xdr:rowOff>
    </xdr:from>
    <xdr:ext cx="1391380" cy="1181826"/>
    <xdr:pic>
      <xdr:nvPicPr>
        <xdr:cNvPr id="2" name="Imagen 22">
          <a:extLst>
            <a:ext uri="{FF2B5EF4-FFF2-40B4-BE49-F238E27FC236}">
              <a16:creationId xmlns:a16="http://schemas.microsoft.com/office/drawing/2014/main" id="{9EF49A00-497D-492E-8B1C-87F38AE3B7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406" y="189774"/>
          <a:ext cx="1391380" cy="11818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8</xdr:col>
      <xdr:colOff>892628</xdr:colOff>
      <xdr:row>31</xdr:row>
      <xdr:rowOff>195943</xdr:rowOff>
    </xdr:from>
    <xdr:to>
      <xdr:col>19</xdr:col>
      <xdr:colOff>21771</xdr:colOff>
      <xdr:row>43</xdr:row>
      <xdr:rowOff>32658</xdr:rowOff>
    </xdr:to>
    <xdr:graphicFrame macro="">
      <xdr:nvGraphicFramePr>
        <xdr:cNvPr id="3" name="Gráfico 2">
          <a:extLst>
            <a:ext uri="{FF2B5EF4-FFF2-40B4-BE49-F238E27FC236}">
              <a16:creationId xmlns:a16="http://schemas.microsoft.com/office/drawing/2014/main" id="{F4637FB6-4861-4947-849B-202F949D47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2" name="Gráfico 3">
          <a:extLst>
            <a:ext uri="{FF2B5EF4-FFF2-40B4-BE49-F238E27FC236}">
              <a16:creationId xmlns:a16="http://schemas.microsoft.com/office/drawing/2014/main" id="{484EAAC0-2B9B-4E46-BFB7-E3BE9AD3EC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61934A39-14AB-4ECC-A8D1-05B2E9043A82}"/>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Users\vviracacha\Downloads\SPI%20-%20Indicadores%20de%20gesti&#243;n%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INSTRUCCIÓN DE DILIGENCIAMIENTO"/>
      <sheetName val="1. SEGUIMIENTO EJECUCIÓN PRESU"/>
      <sheetName val="Cronograma Mensual"/>
      <sheetName val="2. SEGUIMIENTO METAS PRODUCTO"/>
      <sheetName val="2.1. SEGUIM. ACTIVIDADES TAREAS"/>
      <sheetName val="2.2 TERRITORIALIZACIÓN METAS"/>
      <sheetName val="3.1 TERRITORIALIZACIÓN POBLAC"/>
      <sheetName val="3. INFORMACIÓN POBLACIONAL"/>
      <sheetName val="4. METAS PDD"/>
      <sheetName val="Listas desplegables"/>
      <sheetName val="5. INDICADORES DE GESTIÓN"/>
      <sheetName val="Hoja1"/>
      <sheetName val="GLOSAR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054CF-B1A3-424D-B6BD-FBAB7158F345}">
  <sheetPr>
    <pageSetUpPr fitToPage="1"/>
  </sheetPr>
  <dimension ref="A1:AA61"/>
  <sheetViews>
    <sheetView showGridLines="0" tabSelected="1"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9.5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41"/>
      <c r="B1" s="141"/>
      <c r="C1" s="201" t="s">
        <v>0</v>
      </c>
      <c r="D1" s="201"/>
      <c r="E1" s="201"/>
      <c r="F1" s="201"/>
      <c r="G1" s="201"/>
      <c r="H1" s="201"/>
      <c r="I1" s="201"/>
      <c r="J1" s="201"/>
      <c r="K1" s="201"/>
      <c r="L1" s="201"/>
      <c r="M1" s="201"/>
      <c r="N1" s="201"/>
      <c r="O1" s="201"/>
      <c r="P1" s="201"/>
      <c r="Q1" s="201" t="s">
        <v>1</v>
      </c>
      <c r="R1" s="201"/>
      <c r="S1" s="201"/>
      <c r="T1" s="201" t="s">
        <v>2</v>
      </c>
      <c r="U1" s="201"/>
      <c r="V1" s="201"/>
    </row>
    <row r="2" spans="1:25" ht="21.75" customHeight="1">
      <c r="A2" s="141"/>
      <c r="B2" s="141"/>
      <c r="C2" s="201"/>
      <c r="D2" s="201"/>
      <c r="E2" s="201"/>
      <c r="F2" s="201"/>
      <c r="G2" s="201"/>
      <c r="H2" s="201"/>
      <c r="I2" s="201"/>
      <c r="J2" s="201"/>
      <c r="K2" s="201"/>
      <c r="L2" s="201"/>
      <c r="M2" s="201"/>
      <c r="N2" s="201"/>
      <c r="O2" s="201"/>
      <c r="P2" s="201"/>
      <c r="Q2" s="201" t="s">
        <v>3</v>
      </c>
      <c r="R2" s="201"/>
      <c r="S2" s="201"/>
      <c r="T2" s="202" t="s">
        <v>4</v>
      </c>
      <c r="U2" s="202"/>
      <c r="V2" s="202"/>
    </row>
    <row r="3" spans="1:25" ht="21.75" customHeight="1">
      <c r="A3" s="141"/>
      <c r="B3" s="141"/>
      <c r="C3" s="201" t="s">
        <v>5</v>
      </c>
      <c r="D3" s="201"/>
      <c r="E3" s="201"/>
      <c r="F3" s="201"/>
      <c r="G3" s="201"/>
      <c r="H3" s="201"/>
      <c r="I3" s="201"/>
      <c r="J3" s="201"/>
      <c r="K3" s="201"/>
      <c r="L3" s="201"/>
      <c r="M3" s="201"/>
      <c r="N3" s="201"/>
      <c r="O3" s="201"/>
      <c r="P3" s="201"/>
      <c r="Q3" s="201" t="s">
        <v>6</v>
      </c>
      <c r="R3" s="201"/>
      <c r="S3" s="201"/>
      <c r="T3" s="201" t="s">
        <v>7</v>
      </c>
      <c r="U3" s="201"/>
      <c r="V3" s="201"/>
    </row>
    <row r="4" spans="1:25" ht="21.75" customHeight="1">
      <c r="A4" s="141"/>
      <c r="B4" s="141"/>
      <c r="C4" s="201"/>
      <c r="D4" s="201"/>
      <c r="E4" s="201"/>
      <c r="F4" s="201"/>
      <c r="G4" s="201"/>
      <c r="H4" s="201"/>
      <c r="I4" s="201"/>
      <c r="J4" s="201"/>
      <c r="K4" s="201"/>
      <c r="L4" s="201"/>
      <c r="M4" s="201"/>
      <c r="N4" s="201"/>
      <c r="O4" s="201"/>
      <c r="P4" s="201"/>
      <c r="Q4" s="201" t="s">
        <v>8</v>
      </c>
      <c r="R4" s="201"/>
      <c r="S4" s="201"/>
      <c r="T4" s="200">
        <v>45721</v>
      </c>
      <c r="U4" s="201"/>
      <c r="V4" s="201"/>
    </row>
    <row r="5" spans="1:25" ht="15.75" customHeight="1">
      <c r="A5" s="150"/>
      <c r="B5" s="151"/>
      <c r="C5" s="151"/>
      <c r="D5" s="151"/>
      <c r="E5" s="151"/>
      <c r="F5" s="151"/>
      <c r="G5" s="151"/>
      <c r="H5" s="151"/>
      <c r="I5" s="151"/>
      <c r="J5" s="151"/>
      <c r="K5" s="151"/>
      <c r="L5" s="151"/>
      <c r="M5" s="151"/>
      <c r="N5" s="151"/>
      <c r="O5" s="151"/>
      <c r="P5" s="151"/>
      <c r="Q5" s="151"/>
      <c r="R5" s="151"/>
      <c r="S5" s="151"/>
      <c r="T5" s="151"/>
      <c r="U5" s="151"/>
      <c r="V5" s="152"/>
    </row>
    <row r="6" spans="1:25" ht="18.600000000000001" customHeight="1">
      <c r="A6" s="142" t="s">
        <v>9</v>
      </c>
      <c r="B6" s="143"/>
      <c r="C6" s="143"/>
      <c r="D6" s="143"/>
      <c r="E6" s="143"/>
      <c r="F6" s="143"/>
      <c r="G6" s="143"/>
      <c r="H6" s="143"/>
      <c r="I6" s="143"/>
      <c r="J6" s="143"/>
      <c r="K6" s="143"/>
      <c r="L6" s="143"/>
      <c r="M6" s="143"/>
      <c r="N6" s="143"/>
      <c r="O6" s="143"/>
      <c r="P6" s="143"/>
      <c r="Q6" s="143"/>
      <c r="R6" s="143"/>
      <c r="S6" s="143"/>
      <c r="T6" s="143"/>
      <c r="U6" s="143"/>
      <c r="V6" s="144"/>
    </row>
    <row r="7" spans="1:25" ht="16.95" customHeight="1">
      <c r="A7" s="150" t="s">
        <v>10</v>
      </c>
      <c r="B7" s="151"/>
      <c r="C7" s="151"/>
      <c r="D7" s="151"/>
      <c r="E7" s="151"/>
      <c r="F7" s="151"/>
      <c r="G7" s="152"/>
      <c r="H7" s="150" t="s">
        <v>11</v>
      </c>
      <c r="I7" s="151"/>
      <c r="J7" s="151"/>
      <c r="K7" s="151"/>
      <c r="L7" s="151"/>
      <c r="M7" s="151"/>
      <c r="N7" s="151"/>
      <c r="O7" s="151"/>
      <c r="P7" s="151"/>
      <c r="Q7" s="151"/>
      <c r="R7" s="152"/>
      <c r="S7" s="150" t="s">
        <v>12</v>
      </c>
      <c r="T7" s="151"/>
      <c r="U7" s="151"/>
      <c r="V7" s="152"/>
    </row>
    <row r="8" spans="1:25" ht="26.7" customHeight="1">
      <c r="A8" s="174" t="s">
        <v>13</v>
      </c>
      <c r="B8" s="172"/>
      <c r="C8" s="172"/>
      <c r="D8" s="172"/>
      <c r="E8" s="172"/>
      <c r="F8" s="172"/>
      <c r="G8" s="173"/>
      <c r="H8" s="174" t="s">
        <v>14</v>
      </c>
      <c r="I8" s="172"/>
      <c r="J8" s="172"/>
      <c r="K8" s="172"/>
      <c r="L8" s="172"/>
      <c r="M8" s="172"/>
      <c r="N8" s="172"/>
      <c r="O8" s="172"/>
      <c r="P8" s="172"/>
      <c r="Q8" s="172"/>
      <c r="R8" s="173"/>
      <c r="S8" s="174" t="s">
        <v>15</v>
      </c>
      <c r="T8" s="172"/>
      <c r="U8" s="172"/>
      <c r="V8" s="173"/>
    </row>
    <row r="9" spans="1:25" ht="19.2" customHeight="1">
      <c r="A9" s="142" t="s">
        <v>16</v>
      </c>
      <c r="B9" s="143"/>
      <c r="C9" s="143"/>
      <c r="D9" s="143"/>
      <c r="E9" s="143"/>
      <c r="F9" s="143"/>
      <c r="G9" s="143"/>
      <c r="H9" s="143"/>
      <c r="I9" s="143"/>
      <c r="J9" s="143"/>
      <c r="K9" s="143"/>
      <c r="L9" s="143"/>
      <c r="M9" s="143"/>
      <c r="N9" s="143"/>
      <c r="O9" s="143"/>
      <c r="P9" s="143"/>
      <c r="Q9" s="143"/>
      <c r="R9" s="143"/>
      <c r="S9" s="143"/>
      <c r="T9" s="143"/>
      <c r="U9" s="143"/>
      <c r="V9" s="144"/>
    </row>
    <row r="10" spans="1:25" ht="34.200000000000003" customHeight="1">
      <c r="A10" s="141" t="s">
        <v>17</v>
      </c>
      <c r="B10" s="141"/>
      <c r="C10" s="141"/>
      <c r="D10" s="141"/>
      <c r="E10" s="141"/>
      <c r="F10" s="150" t="s">
        <v>18</v>
      </c>
      <c r="G10" s="151"/>
      <c r="H10" s="151"/>
      <c r="I10" s="151"/>
      <c r="J10" s="151"/>
      <c r="K10" s="151"/>
      <c r="L10" s="151"/>
      <c r="M10" s="151"/>
      <c r="N10" s="152"/>
      <c r="O10" s="147" t="s">
        <v>19</v>
      </c>
      <c r="P10" s="148"/>
      <c r="Q10" s="149"/>
      <c r="R10" s="199" t="s">
        <v>20</v>
      </c>
      <c r="S10" s="199"/>
      <c r="T10" s="199"/>
      <c r="U10" s="141" t="s">
        <v>3</v>
      </c>
      <c r="V10" s="141"/>
    </row>
    <row r="11" spans="1:25" ht="34.950000000000003" customHeight="1">
      <c r="A11" s="185" t="s">
        <v>21</v>
      </c>
      <c r="B11" s="185"/>
      <c r="C11" s="185"/>
      <c r="D11" s="185"/>
      <c r="E11" s="185"/>
      <c r="F11" s="97" t="s">
        <v>22</v>
      </c>
      <c r="G11" s="98"/>
      <c r="H11" s="98"/>
      <c r="I11" s="98"/>
      <c r="J11" s="98"/>
      <c r="K11" s="98"/>
      <c r="L11" s="98"/>
      <c r="M11" s="98"/>
      <c r="N11" s="99"/>
      <c r="O11" s="174" t="s">
        <v>23</v>
      </c>
      <c r="P11" s="172"/>
      <c r="Q11" s="173"/>
      <c r="R11" s="196" t="s">
        <v>24</v>
      </c>
      <c r="S11" s="196"/>
      <c r="T11" s="196"/>
      <c r="U11" s="188" t="s">
        <v>25</v>
      </c>
      <c r="V11" s="188"/>
    </row>
    <row r="12" spans="1:25" ht="49.95" customHeight="1">
      <c r="A12" s="141" t="s">
        <v>26</v>
      </c>
      <c r="B12" s="141"/>
      <c r="C12" s="141" t="s">
        <v>27</v>
      </c>
      <c r="D12" s="141"/>
      <c r="E12" s="141"/>
      <c r="F12" s="141"/>
      <c r="G12" s="141"/>
      <c r="H12" s="197" t="s">
        <v>28</v>
      </c>
      <c r="I12" s="197"/>
      <c r="J12" s="197"/>
      <c r="K12" s="197"/>
      <c r="L12" s="197"/>
      <c r="M12" s="197"/>
      <c r="N12" s="198" t="s">
        <v>29</v>
      </c>
      <c r="O12" s="198"/>
      <c r="P12" s="199" t="s">
        <v>30</v>
      </c>
      <c r="Q12" s="199"/>
      <c r="R12" s="141" t="s">
        <v>31</v>
      </c>
      <c r="S12" s="141"/>
      <c r="T12" s="141"/>
      <c r="U12" s="141"/>
      <c r="V12" s="141"/>
    </row>
    <row r="13" spans="1:25" ht="54" customHeight="1">
      <c r="A13" s="195" t="s">
        <v>32</v>
      </c>
      <c r="B13" s="195"/>
      <c r="C13" s="196" t="s">
        <v>32</v>
      </c>
      <c r="D13" s="196"/>
      <c r="E13" s="196"/>
      <c r="F13" s="196"/>
      <c r="G13" s="196"/>
      <c r="H13" s="196" t="s">
        <v>32</v>
      </c>
      <c r="I13" s="196"/>
      <c r="J13" s="196"/>
      <c r="K13" s="196"/>
      <c r="L13" s="196"/>
      <c r="M13" s="196"/>
      <c r="N13" s="196" t="s">
        <v>32</v>
      </c>
      <c r="O13" s="196"/>
      <c r="P13" s="196" t="s">
        <v>32</v>
      </c>
      <c r="Q13" s="196"/>
      <c r="R13" s="174" t="s">
        <v>32</v>
      </c>
      <c r="S13" s="172"/>
      <c r="T13" s="172"/>
      <c r="U13" s="172"/>
      <c r="V13" s="173"/>
    </row>
    <row r="14" spans="1:25" ht="21" customHeight="1">
      <c r="A14" s="189" t="s">
        <v>33</v>
      </c>
      <c r="B14" s="190"/>
      <c r="C14" s="190"/>
      <c r="D14" s="190"/>
      <c r="E14" s="191"/>
      <c r="F14" s="156" t="s">
        <v>34</v>
      </c>
      <c r="G14" s="157"/>
      <c r="H14" s="157"/>
      <c r="I14" s="158"/>
      <c r="J14" s="189" t="s">
        <v>35</v>
      </c>
      <c r="K14" s="190"/>
      <c r="L14" s="190"/>
      <c r="M14" s="191"/>
      <c r="N14" s="150" t="s">
        <v>36</v>
      </c>
      <c r="O14" s="151"/>
      <c r="P14" s="151"/>
      <c r="Q14" s="151"/>
      <c r="R14" s="151"/>
      <c r="S14" s="151"/>
      <c r="T14" s="151"/>
      <c r="U14" s="151"/>
      <c r="V14" s="152"/>
      <c r="W14" s="3"/>
      <c r="X14" s="3"/>
      <c r="Y14" s="3"/>
    </row>
    <row r="15" spans="1:25" ht="35.25" customHeight="1">
      <c r="A15" s="192"/>
      <c r="B15" s="193"/>
      <c r="C15" s="193"/>
      <c r="D15" s="193"/>
      <c r="E15" s="194"/>
      <c r="F15" s="159"/>
      <c r="G15" s="160"/>
      <c r="H15" s="160"/>
      <c r="I15" s="161"/>
      <c r="J15" s="192"/>
      <c r="K15" s="193"/>
      <c r="L15" s="193"/>
      <c r="M15" s="194"/>
      <c r="N15" s="150" t="s">
        <v>37</v>
      </c>
      <c r="O15" s="151"/>
      <c r="P15" s="151"/>
      <c r="Q15" s="147" t="s">
        <v>38</v>
      </c>
      <c r="R15" s="148"/>
      <c r="S15" s="149"/>
      <c r="T15" s="147" t="s">
        <v>39</v>
      </c>
      <c r="U15" s="148"/>
      <c r="V15" s="149"/>
      <c r="W15" s="3"/>
      <c r="X15" s="3"/>
      <c r="Y15" s="3"/>
    </row>
    <row r="16" spans="1:25" ht="25.95" customHeight="1">
      <c r="A16" s="185" t="s">
        <v>40</v>
      </c>
      <c r="B16" s="185"/>
      <c r="C16" s="185"/>
      <c r="D16" s="185"/>
      <c r="E16" s="185"/>
      <c r="F16" s="186" t="s">
        <v>41</v>
      </c>
      <c r="G16" s="186"/>
      <c r="H16" s="186"/>
      <c r="I16" s="186"/>
      <c r="J16" s="187">
        <v>0.95</v>
      </c>
      <c r="K16" s="187"/>
      <c r="L16" s="187"/>
      <c r="M16" s="187"/>
      <c r="N16" s="40" t="s">
        <v>42</v>
      </c>
      <c r="O16" s="40" t="s">
        <v>43</v>
      </c>
      <c r="P16" s="40" t="s">
        <v>44</v>
      </c>
      <c r="Q16" s="112" t="s">
        <v>32</v>
      </c>
      <c r="R16" s="112"/>
      <c r="S16" s="112"/>
      <c r="T16" s="188">
        <v>2025</v>
      </c>
      <c r="U16" s="188"/>
      <c r="V16" s="188"/>
    </row>
    <row r="17" spans="1:25" ht="37.200000000000003" customHeight="1">
      <c r="A17" s="185"/>
      <c r="B17" s="185"/>
      <c r="C17" s="185"/>
      <c r="D17" s="185"/>
      <c r="E17" s="185"/>
      <c r="F17" s="186"/>
      <c r="G17" s="186"/>
      <c r="H17" s="186"/>
      <c r="I17" s="186"/>
      <c r="J17" s="187"/>
      <c r="K17" s="187"/>
      <c r="L17" s="187"/>
      <c r="M17" s="187"/>
      <c r="N17" s="42" t="s">
        <v>32</v>
      </c>
      <c r="O17" s="42" t="s">
        <v>32</v>
      </c>
      <c r="P17" s="42" t="s">
        <v>32</v>
      </c>
      <c r="Q17" s="112"/>
      <c r="R17" s="112"/>
      <c r="S17" s="112"/>
      <c r="T17" s="188"/>
      <c r="U17" s="188"/>
      <c r="V17" s="188"/>
    </row>
    <row r="18" spans="1:25" ht="18" customHeight="1">
      <c r="A18" s="142" t="s">
        <v>45</v>
      </c>
      <c r="B18" s="143"/>
      <c r="C18" s="143"/>
      <c r="D18" s="143"/>
      <c r="E18" s="143"/>
      <c r="F18" s="143"/>
      <c r="G18" s="143"/>
      <c r="H18" s="143"/>
      <c r="I18" s="143"/>
      <c r="J18" s="143"/>
      <c r="K18" s="143"/>
      <c r="L18" s="143"/>
      <c r="M18" s="143"/>
      <c r="N18" s="143"/>
      <c r="O18" s="143"/>
      <c r="P18" s="143"/>
      <c r="Q18" s="143"/>
      <c r="R18" s="143"/>
      <c r="S18" s="143"/>
      <c r="T18" s="143"/>
      <c r="U18" s="143"/>
      <c r="V18" s="144"/>
      <c r="X18" s="1" t="s">
        <v>46</v>
      </c>
    </row>
    <row r="19" spans="1:25" ht="43.95" customHeight="1">
      <c r="A19" s="181" t="s">
        <v>47</v>
      </c>
      <c r="B19" s="182"/>
      <c r="C19" s="183"/>
      <c r="D19" s="181" t="s">
        <v>48</v>
      </c>
      <c r="E19" s="182"/>
      <c r="F19" s="182"/>
      <c r="G19" s="183"/>
      <c r="H19" s="181" t="s">
        <v>49</v>
      </c>
      <c r="I19" s="182"/>
      <c r="J19" s="182"/>
      <c r="K19" s="183"/>
      <c r="L19" s="108" t="s">
        <v>50</v>
      </c>
      <c r="M19" s="184"/>
      <c r="N19" s="184"/>
      <c r="O19" s="109"/>
      <c r="P19" s="181" t="s">
        <v>51</v>
      </c>
      <c r="Q19" s="182"/>
      <c r="R19" s="183"/>
      <c r="S19" s="108" t="s">
        <v>52</v>
      </c>
      <c r="T19" s="184"/>
      <c r="U19" s="184"/>
      <c r="V19" s="109"/>
    </row>
    <row r="20" spans="1:25" ht="43.95" customHeight="1">
      <c r="A20" s="178" t="s">
        <v>53</v>
      </c>
      <c r="B20" s="179"/>
      <c r="C20" s="180"/>
      <c r="D20" s="178" t="s">
        <v>54</v>
      </c>
      <c r="E20" s="179"/>
      <c r="F20" s="179"/>
      <c r="G20" s="180"/>
      <c r="H20" s="178">
        <v>1</v>
      </c>
      <c r="I20" s="179"/>
      <c r="J20" s="179"/>
      <c r="K20" s="180"/>
      <c r="L20" s="97" t="s">
        <v>55</v>
      </c>
      <c r="M20" s="98"/>
      <c r="N20" s="98"/>
      <c r="O20" s="99"/>
      <c r="P20" s="178" t="s">
        <v>56</v>
      </c>
      <c r="Q20" s="179"/>
      <c r="R20" s="180"/>
      <c r="S20" s="97" t="s">
        <v>57</v>
      </c>
      <c r="T20" s="98"/>
      <c r="U20" s="98"/>
      <c r="V20" s="99"/>
    </row>
    <row r="21" spans="1:25" ht="23.4" customHeight="1">
      <c r="A21" s="153" t="s">
        <v>58</v>
      </c>
      <c r="B21" s="154"/>
      <c r="C21" s="154"/>
      <c r="D21" s="154"/>
      <c r="E21" s="154"/>
      <c r="F21" s="154"/>
      <c r="G21" s="154"/>
      <c r="H21" s="154"/>
      <c r="I21" s="154"/>
      <c r="J21" s="154"/>
      <c r="K21" s="154"/>
      <c r="L21" s="154"/>
      <c r="M21" s="154"/>
      <c r="N21" s="155"/>
      <c r="O21" s="156" t="s">
        <v>59</v>
      </c>
      <c r="P21" s="157"/>
      <c r="Q21" s="157"/>
      <c r="R21" s="157"/>
      <c r="S21" s="157"/>
      <c r="T21" s="157"/>
      <c r="U21" s="157"/>
      <c r="V21" s="158"/>
    </row>
    <row r="22" spans="1:25" ht="25.95" customHeight="1">
      <c r="A22" s="162" t="s">
        <v>60</v>
      </c>
      <c r="B22" s="163"/>
      <c r="C22" s="163"/>
      <c r="D22" s="164"/>
      <c r="E22" s="165" t="s">
        <v>61</v>
      </c>
      <c r="F22" s="166"/>
      <c r="G22" s="166"/>
      <c r="H22" s="166"/>
      <c r="I22" s="167"/>
      <c r="J22" s="168" t="s">
        <v>62</v>
      </c>
      <c r="K22" s="169"/>
      <c r="L22" s="169"/>
      <c r="M22" s="169"/>
      <c r="N22" s="170"/>
      <c r="O22" s="159"/>
      <c r="P22" s="160"/>
      <c r="Q22" s="160"/>
      <c r="R22" s="160"/>
      <c r="S22" s="160"/>
      <c r="T22" s="160"/>
      <c r="U22" s="160"/>
      <c r="V22" s="161"/>
    </row>
    <row r="23" spans="1:25" ht="43.95" customHeight="1">
      <c r="A23" s="171">
        <v>1</v>
      </c>
      <c r="B23" s="172"/>
      <c r="C23" s="172"/>
      <c r="D23" s="173"/>
      <c r="E23" s="174" t="s">
        <v>63</v>
      </c>
      <c r="F23" s="172"/>
      <c r="G23" s="172"/>
      <c r="H23" s="172"/>
      <c r="I23" s="173"/>
      <c r="J23" s="175" t="s">
        <v>64</v>
      </c>
      <c r="K23" s="176"/>
      <c r="L23" s="176"/>
      <c r="M23" s="176"/>
      <c r="N23" s="177"/>
      <c r="O23" s="97" t="s">
        <v>65</v>
      </c>
      <c r="P23" s="98"/>
      <c r="Q23" s="98"/>
      <c r="R23" s="98"/>
      <c r="S23" s="98"/>
      <c r="T23" s="98"/>
      <c r="U23" s="98"/>
      <c r="V23" s="99"/>
    </row>
    <row r="24" spans="1:25" ht="25.2" customHeight="1">
      <c r="A24" s="141" t="s">
        <v>66</v>
      </c>
      <c r="B24" s="141"/>
      <c r="C24" s="141"/>
      <c r="D24" s="141"/>
      <c r="E24" s="141"/>
      <c r="F24" s="141"/>
      <c r="G24" s="141"/>
      <c r="H24" s="141"/>
      <c r="I24" s="141"/>
      <c r="J24" s="141"/>
      <c r="K24" s="141"/>
      <c r="L24" s="141"/>
      <c r="M24" s="141" t="s">
        <v>67</v>
      </c>
      <c r="N24" s="141"/>
      <c r="O24" s="141"/>
      <c r="P24" s="141"/>
      <c r="Q24" s="141"/>
      <c r="R24" s="141"/>
      <c r="S24" s="141"/>
      <c r="T24" s="141"/>
      <c r="U24" s="141"/>
      <c r="V24" s="141"/>
    </row>
    <row r="25" spans="1:25" ht="45.45" customHeight="1">
      <c r="A25" s="112" t="s">
        <v>68</v>
      </c>
      <c r="B25" s="112"/>
      <c r="C25" s="112"/>
      <c r="D25" s="112"/>
      <c r="E25" s="112"/>
      <c r="F25" s="112"/>
      <c r="G25" s="112"/>
      <c r="H25" s="112"/>
      <c r="I25" s="112"/>
      <c r="J25" s="112"/>
      <c r="K25" s="112"/>
      <c r="L25" s="112"/>
      <c r="M25" s="112" t="s">
        <v>69</v>
      </c>
      <c r="N25" s="112"/>
      <c r="O25" s="112"/>
      <c r="P25" s="112"/>
      <c r="Q25" s="112"/>
      <c r="R25" s="112"/>
      <c r="S25" s="112"/>
      <c r="T25" s="112"/>
      <c r="U25" s="112"/>
      <c r="V25" s="112"/>
      <c r="Y25" s="4"/>
    </row>
    <row r="26" spans="1:25" ht="19.2" customHeight="1">
      <c r="A26" s="142" t="s">
        <v>70</v>
      </c>
      <c r="B26" s="143"/>
      <c r="C26" s="143"/>
      <c r="D26" s="143"/>
      <c r="E26" s="143"/>
      <c r="F26" s="143"/>
      <c r="G26" s="143"/>
      <c r="H26" s="143"/>
      <c r="I26" s="143"/>
      <c r="J26" s="143"/>
      <c r="K26" s="143"/>
      <c r="L26" s="143"/>
      <c r="M26" s="143"/>
      <c r="N26" s="143"/>
      <c r="O26" s="143"/>
      <c r="P26" s="143"/>
      <c r="Q26" s="143"/>
      <c r="R26" s="143"/>
      <c r="S26" s="143"/>
      <c r="T26" s="143"/>
      <c r="U26" s="143"/>
      <c r="V26" s="144"/>
    </row>
    <row r="27" spans="1:25" ht="19.2" customHeight="1">
      <c r="A27" s="145" t="s">
        <v>71</v>
      </c>
      <c r="B27" s="146"/>
      <c r="C27" s="147">
        <v>2025</v>
      </c>
      <c r="D27" s="148"/>
      <c r="E27" s="148"/>
      <c r="F27" s="148"/>
      <c r="G27" s="148"/>
      <c r="H27" s="148"/>
      <c r="I27" s="149"/>
      <c r="J27" s="150">
        <v>2026</v>
      </c>
      <c r="K27" s="151"/>
      <c r="L27" s="151"/>
      <c r="M27" s="151"/>
      <c r="N27" s="151"/>
      <c r="O27" s="151"/>
      <c r="P27" s="152"/>
      <c r="Q27" s="150">
        <v>2027</v>
      </c>
      <c r="R27" s="151"/>
      <c r="S27" s="151"/>
      <c r="T27" s="151"/>
      <c r="U27" s="151"/>
      <c r="V27" s="152"/>
    </row>
    <row r="28" spans="1:25" ht="19.2" customHeight="1">
      <c r="A28" s="134" t="s">
        <v>72</v>
      </c>
      <c r="B28" s="134"/>
      <c r="C28" s="135"/>
      <c r="D28" s="136"/>
      <c r="E28" s="136"/>
      <c r="F28" s="136"/>
      <c r="G28" s="136"/>
      <c r="H28" s="136"/>
      <c r="I28" s="137"/>
      <c r="J28" s="138"/>
      <c r="K28" s="139"/>
      <c r="L28" s="139"/>
      <c r="M28" s="139"/>
      <c r="N28" s="139"/>
      <c r="O28" s="139"/>
      <c r="P28" s="140"/>
      <c r="Q28" s="138"/>
      <c r="R28" s="139"/>
      <c r="S28" s="139"/>
      <c r="T28" s="139"/>
      <c r="U28" s="139"/>
      <c r="V28" s="140"/>
      <c r="X28" s="8"/>
      <c r="Y28" s="8"/>
    </row>
    <row r="29" spans="1:25" ht="19.2" customHeight="1">
      <c r="A29" s="134" t="s">
        <v>73</v>
      </c>
      <c r="B29" s="134"/>
      <c r="C29" s="135"/>
      <c r="D29" s="136"/>
      <c r="E29" s="136"/>
      <c r="F29" s="136"/>
      <c r="G29" s="136"/>
      <c r="H29" s="136"/>
      <c r="I29" s="137"/>
      <c r="J29" s="138"/>
      <c r="K29" s="139"/>
      <c r="L29" s="139"/>
      <c r="M29" s="139"/>
      <c r="N29" s="139"/>
      <c r="O29" s="139"/>
      <c r="P29" s="140"/>
      <c r="Q29" s="138"/>
      <c r="R29" s="139"/>
      <c r="S29" s="139"/>
      <c r="T29" s="139"/>
      <c r="U29" s="139"/>
      <c r="V29" s="140"/>
      <c r="W29" s="4"/>
    </row>
    <row r="30" spans="1:25" ht="19.95" customHeight="1">
      <c r="A30" s="128" t="s">
        <v>74</v>
      </c>
      <c r="B30" s="128"/>
      <c r="C30" s="128"/>
      <c r="D30" s="128"/>
      <c r="E30" s="128"/>
      <c r="F30" s="128"/>
      <c r="G30" s="128"/>
      <c r="H30" s="128"/>
      <c r="I30" s="128"/>
      <c r="J30" s="128"/>
      <c r="K30" s="128"/>
      <c r="L30" s="128"/>
      <c r="M30" s="128"/>
      <c r="N30" s="128"/>
      <c r="O30" s="128"/>
      <c r="P30" s="128"/>
      <c r="Q30" s="128"/>
      <c r="R30" s="128"/>
      <c r="S30" s="128"/>
      <c r="T30" s="128"/>
      <c r="U30" s="128"/>
      <c r="V30" s="12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75</v>
      </c>
      <c r="B32" s="6" t="s">
        <v>76</v>
      </c>
      <c r="C32" s="1"/>
      <c r="D32" s="1"/>
      <c r="G32" s="124"/>
      <c r="H32" s="124"/>
      <c r="I32" s="124"/>
      <c r="J32" s="124"/>
      <c r="K32" s="124"/>
      <c r="L32" s="124"/>
      <c r="M32" s="124"/>
      <c r="N32" s="124"/>
      <c r="O32" s="124"/>
      <c r="P32" s="124"/>
      <c r="Q32" s="130"/>
      <c r="R32" s="130"/>
      <c r="S32" s="130"/>
      <c r="T32" s="130"/>
      <c r="U32" s="130"/>
      <c r="V32" s="131"/>
    </row>
    <row r="33" spans="1:25" ht="17.7" customHeight="1">
      <c r="A33" s="7">
        <v>2025</v>
      </c>
      <c r="B33" s="9">
        <f>IF(ISERROR($C$28/$C$29),0,$C$28/$C$29)</f>
        <v>0</v>
      </c>
      <c r="C33" s="1"/>
      <c r="D33" s="1"/>
      <c r="G33" s="129"/>
      <c r="H33" s="129"/>
      <c r="I33" s="124"/>
      <c r="J33" s="124"/>
      <c r="K33" s="10"/>
      <c r="L33" s="11"/>
      <c r="M33" s="129"/>
      <c r="N33" s="129"/>
      <c r="O33" s="129"/>
      <c r="P33" s="129"/>
      <c r="Q33" s="132"/>
      <c r="R33" s="132"/>
      <c r="S33" s="132"/>
      <c r="T33" s="132"/>
      <c r="U33" s="132"/>
      <c r="V33" s="133"/>
    </row>
    <row r="34" spans="1:25" ht="17.7" customHeight="1">
      <c r="A34" s="7">
        <v>2026</v>
      </c>
      <c r="B34" s="9">
        <f>IF(ISERROR($J$28/$J$29),0,$J$28/$J$29)</f>
        <v>0</v>
      </c>
      <c r="C34" s="1"/>
      <c r="D34" s="1"/>
      <c r="G34" s="124"/>
      <c r="H34" s="124"/>
      <c r="I34" s="124"/>
      <c r="J34" s="124"/>
      <c r="K34" s="12"/>
      <c r="L34" s="10"/>
      <c r="M34" s="124"/>
      <c r="N34" s="124"/>
      <c r="O34" s="124"/>
      <c r="P34" s="124"/>
      <c r="Q34" s="132"/>
      <c r="R34" s="132"/>
      <c r="S34" s="132"/>
      <c r="T34" s="132"/>
      <c r="U34" s="132"/>
      <c r="V34" s="133"/>
    </row>
    <row r="35" spans="1:25" ht="17.7" customHeight="1">
      <c r="A35" s="7">
        <v>2027</v>
      </c>
      <c r="B35" s="9">
        <f>IF(ISERROR($Q$28/$Q$29),0,$Q$28/$Q$29)</f>
        <v>0</v>
      </c>
      <c r="C35" s="1"/>
      <c r="D35" s="1"/>
      <c r="G35" s="124"/>
      <c r="H35" s="124"/>
      <c r="I35" s="124"/>
      <c r="J35" s="124"/>
      <c r="K35" s="12"/>
      <c r="L35" s="10"/>
      <c r="M35" s="124"/>
      <c r="N35" s="124"/>
      <c r="O35" s="124"/>
      <c r="P35" s="124"/>
      <c r="Q35" s="132"/>
      <c r="R35" s="132"/>
      <c r="S35" s="132"/>
      <c r="T35" s="132"/>
      <c r="U35" s="132"/>
      <c r="V35" s="133"/>
    </row>
    <row r="36" spans="1:25" ht="17.7" customHeight="1">
      <c r="A36" s="43"/>
      <c r="B36" s="44"/>
      <c r="G36" s="124"/>
      <c r="H36" s="124"/>
      <c r="I36" s="124"/>
      <c r="J36" s="124"/>
      <c r="K36" s="12"/>
      <c r="L36" s="10"/>
      <c r="M36" s="124"/>
      <c r="N36" s="124"/>
      <c r="O36" s="124"/>
      <c r="P36" s="124"/>
      <c r="Q36" s="132"/>
      <c r="R36" s="132"/>
      <c r="S36" s="132"/>
      <c r="T36" s="132"/>
      <c r="U36" s="132"/>
      <c r="V36" s="133"/>
    </row>
    <row r="37" spans="1:25" ht="17.7" customHeight="1">
      <c r="A37" s="45"/>
      <c r="G37" s="124"/>
      <c r="H37" s="124"/>
      <c r="I37" s="124"/>
      <c r="J37" s="124"/>
      <c r="K37" s="12"/>
      <c r="L37" s="10"/>
      <c r="M37" s="124"/>
      <c r="N37" s="124"/>
      <c r="O37" s="124"/>
      <c r="P37" s="124"/>
      <c r="Q37" s="132"/>
      <c r="R37" s="132"/>
      <c r="S37" s="132"/>
      <c r="T37" s="132"/>
      <c r="U37" s="132"/>
      <c r="V37" s="133"/>
    </row>
    <row r="38" spans="1:25" ht="17.7" customHeight="1">
      <c r="A38" s="45"/>
      <c r="G38" s="124"/>
      <c r="H38" s="124"/>
      <c r="I38" s="124"/>
      <c r="J38" s="124"/>
      <c r="K38" s="12"/>
      <c r="L38" s="10"/>
      <c r="M38" s="124"/>
      <c r="N38" s="124"/>
      <c r="O38" s="124"/>
      <c r="P38" s="124"/>
      <c r="Q38" s="132"/>
      <c r="R38" s="132"/>
      <c r="S38" s="132"/>
      <c r="T38" s="132"/>
      <c r="U38" s="132"/>
      <c r="V38" s="133"/>
    </row>
    <row r="39" spans="1:25" ht="17.7" customHeight="1">
      <c r="A39" s="45"/>
      <c r="G39" s="124"/>
      <c r="H39" s="124"/>
      <c r="I39" s="124"/>
      <c r="J39" s="124"/>
      <c r="K39" s="12"/>
      <c r="L39" s="10"/>
      <c r="M39" s="124"/>
      <c r="N39" s="124"/>
      <c r="O39" s="124"/>
      <c r="P39" s="124"/>
      <c r="Q39" s="132"/>
      <c r="R39" s="132"/>
      <c r="S39" s="132"/>
      <c r="T39" s="132"/>
      <c r="U39" s="132"/>
      <c r="V39" s="133"/>
    </row>
    <row r="40" spans="1:25" ht="17.7" customHeight="1">
      <c r="A40" s="45"/>
      <c r="G40" s="124"/>
      <c r="H40" s="124"/>
      <c r="I40" s="124"/>
      <c r="J40" s="124"/>
      <c r="K40" s="12"/>
      <c r="L40" s="10"/>
      <c r="M40" s="124"/>
      <c r="N40" s="124"/>
      <c r="O40" s="124"/>
      <c r="P40" s="124"/>
      <c r="Q40" s="132"/>
      <c r="R40" s="132"/>
      <c r="S40" s="132"/>
      <c r="T40" s="132"/>
      <c r="U40" s="132"/>
      <c r="V40" s="133"/>
    </row>
    <row r="41" spans="1:25" ht="17.7" customHeight="1">
      <c r="A41" s="45"/>
      <c r="G41" s="124"/>
      <c r="H41" s="124"/>
      <c r="I41" s="124"/>
      <c r="J41" s="124"/>
      <c r="K41" s="12"/>
      <c r="L41" s="10"/>
      <c r="M41" s="124"/>
      <c r="N41" s="124"/>
      <c r="O41" s="124"/>
      <c r="P41" s="124"/>
      <c r="Q41" s="132"/>
      <c r="R41" s="132"/>
      <c r="S41" s="132"/>
      <c r="T41" s="132"/>
      <c r="U41" s="132"/>
      <c r="V41" s="133"/>
    </row>
    <row r="42" spans="1:25" ht="17.7" customHeight="1">
      <c r="A42" s="45"/>
      <c r="G42" s="124"/>
      <c r="H42" s="124"/>
      <c r="I42" s="124"/>
      <c r="J42" s="124"/>
      <c r="K42" s="12"/>
      <c r="L42" s="10"/>
      <c r="M42" s="124"/>
      <c r="N42" s="124"/>
      <c r="O42" s="124"/>
      <c r="P42" s="124"/>
      <c r="Q42" s="132"/>
      <c r="R42" s="132"/>
      <c r="S42" s="132"/>
      <c r="T42" s="132"/>
      <c r="U42" s="132"/>
      <c r="V42" s="133"/>
    </row>
    <row r="43" spans="1:25" ht="17.7" customHeight="1">
      <c r="A43" s="45"/>
      <c r="G43" s="124"/>
      <c r="H43" s="124"/>
      <c r="I43" s="124"/>
      <c r="J43" s="124"/>
      <c r="K43" s="12"/>
      <c r="L43" s="10"/>
      <c r="M43" s="124"/>
      <c r="N43" s="124"/>
      <c r="O43" s="124"/>
      <c r="P43" s="124"/>
      <c r="Q43" s="132"/>
      <c r="R43" s="132"/>
      <c r="S43" s="132"/>
      <c r="T43" s="132"/>
      <c r="U43" s="132"/>
      <c r="V43" s="133"/>
    </row>
    <row r="44" spans="1:25" ht="17.25" customHeight="1">
      <c r="A44" s="45"/>
      <c r="G44" s="124"/>
      <c r="H44" s="124"/>
      <c r="I44" s="124"/>
      <c r="J44" s="124"/>
      <c r="K44" s="12"/>
      <c r="L44" s="10"/>
      <c r="M44" s="124"/>
      <c r="N44" s="124"/>
      <c r="O44" s="124"/>
      <c r="P44" s="124"/>
      <c r="Q44" s="130"/>
      <c r="R44" s="130"/>
      <c r="S44" s="130"/>
      <c r="T44" s="130"/>
      <c r="U44" s="130"/>
      <c r="V44" s="131"/>
    </row>
    <row r="45" spans="1:25" ht="17.25" customHeight="1">
      <c r="A45" s="24"/>
      <c r="B45" s="15"/>
      <c r="C45" s="21"/>
      <c r="D45" s="21"/>
      <c r="K45" s="12"/>
      <c r="L45" s="10"/>
      <c r="V45" s="25"/>
    </row>
    <row r="46" spans="1:25" ht="15.75" customHeight="1">
      <c r="A46" s="125" t="s">
        <v>77</v>
      </c>
      <c r="B46" s="126"/>
      <c r="C46" s="126"/>
      <c r="D46" s="126"/>
      <c r="E46" s="126"/>
      <c r="F46" s="126"/>
      <c r="G46" s="126"/>
      <c r="H46" s="126"/>
      <c r="I46" s="126"/>
      <c r="J46" s="126"/>
      <c r="K46" s="126"/>
      <c r="L46" s="126"/>
      <c r="M46" s="126"/>
      <c r="N46" s="126"/>
      <c r="O46" s="126"/>
      <c r="P46" s="126"/>
      <c r="Q46" s="126"/>
      <c r="R46" s="126"/>
      <c r="S46" s="126"/>
      <c r="T46" s="126"/>
      <c r="U46" s="126"/>
      <c r="V46" s="127"/>
      <c r="X46" s="13"/>
    </row>
    <row r="47" spans="1:25" ht="33" customHeight="1">
      <c r="A47" s="108" t="s">
        <v>78</v>
      </c>
      <c r="B47" s="109"/>
      <c r="C47" s="110"/>
      <c r="D47" s="110"/>
      <c r="E47" s="110"/>
      <c r="F47" s="110"/>
      <c r="G47" s="110"/>
      <c r="H47" s="110"/>
      <c r="I47" s="110"/>
      <c r="J47" s="110"/>
      <c r="K47" s="110"/>
      <c r="L47" s="110"/>
      <c r="M47" s="110"/>
      <c r="N47" s="110"/>
      <c r="O47" s="110"/>
      <c r="P47" s="110"/>
      <c r="Q47" s="110"/>
      <c r="R47" s="110"/>
      <c r="S47" s="110"/>
      <c r="T47" s="110"/>
      <c r="U47" s="110"/>
      <c r="V47" s="110"/>
      <c r="W47" s="10">
        <f>LEN(C47)</f>
        <v>0</v>
      </c>
      <c r="X47" s="10"/>
      <c r="Y47" s="10"/>
    </row>
    <row r="48" spans="1:25" ht="18" customHeight="1">
      <c r="A48" s="117" t="s">
        <v>79</v>
      </c>
      <c r="B48" s="118"/>
      <c r="C48" s="118"/>
      <c r="D48" s="118"/>
      <c r="E48" s="118"/>
      <c r="F48" s="118"/>
      <c r="G48" s="118"/>
      <c r="H48" s="118"/>
      <c r="I48" s="118"/>
      <c r="J48" s="118"/>
      <c r="K48" s="118"/>
      <c r="L48" s="118"/>
      <c r="M48" s="118"/>
      <c r="N48" s="118"/>
      <c r="O48" s="118"/>
      <c r="P48" s="118"/>
      <c r="Q48" s="118"/>
      <c r="R48" s="118"/>
      <c r="S48" s="118"/>
      <c r="T48" s="118"/>
      <c r="U48" s="118"/>
      <c r="V48" s="119"/>
      <c r="W48" s="14"/>
      <c r="X48" s="15"/>
      <c r="Y48" s="12"/>
    </row>
    <row r="49" spans="1:25" ht="32.25" customHeight="1">
      <c r="A49" s="108" t="s">
        <v>78</v>
      </c>
      <c r="B49" s="109"/>
      <c r="C49" s="110"/>
      <c r="D49" s="110"/>
      <c r="E49" s="110"/>
      <c r="F49" s="110"/>
      <c r="G49" s="110"/>
      <c r="H49" s="110"/>
      <c r="I49" s="110"/>
      <c r="J49" s="110"/>
      <c r="K49" s="110"/>
      <c r="L49" s="110"/>
      <c r="M49" s="110"/>
      <c r="N49" s="110"/>
      <c r="O49" s="110"/>
      <c r="P49" s="110"/>
      <c r="Q49" s="110"/>
      <c r="R49" s="110"/>
      <c r="S49" s="110"/>
      <c r="T49" s="110"/>
      <c r="U49" s="110"/>
      <c r="V49" s="110"/>
      <c r="W49" s="10">
        <f>LEN(C49)</f>
        <v>0</v>
      </c>
      <c r="X49" s="15"/>
      <c r="Y49" s="12"/>
    </row>
    <row r="50" spans="1:25" ht="20.399999999999999" customHeight="1">
      <c r="A50" s="117" t="s">
        <v>80</v>
      </c>
      <c r="B50" s="118"/>
      <c r="C50" s="118"/>
      <c r="D50" s="118"/>
      <c r="E50" s="118"/>
      <c r="F50" s="118"/>
      <c r="G50" s="118"/>
      <c r="H50" s="118"/>
      <c r="I50" s="118"/>
      <c r="J50" s="118"/>
      <c r="K50" s="118"/>
      <c r="L50" s="118"/>
      <c r="M50" s="118"/>
      <c r="N50" s="118"/>
      <c r="O50" s="118"/>
      <c r="P50" s="118"/>
      <c r="Q50" s="118"/>
      <c r="R50" s="118"/>
      <c r="S50" s="118"/>
      <c r="T50" s="118"/>
      <c r="U50" s="118"/>
      <c r="V50" s="119"/>
      <c r="W50" s="14"/>
      <c r="X50" s="15"/>
      <c r="Y50" s="12"/>
    </row>
    <row r="51" spans="1:25" ht="32.25" customHeight="1">
      <c r="A51" s="108" t="s">
        <v>78</v>
      </c>
      <c r="B51" s="109"/>
      <c r="C51" s="110"/>
      <c r="D51" s="110"/>
      <c r="E51" s="110"/>
      <c r="F51" s="110"/>
      <c r="G51" s="110"/>
      <c r="H51" s="110"/>
      <c r="I51" s="110"/>
      <c r="J51" s="110"/>
      <c r="K51" s="110"/>
      <c r="L51" s="110"/>
      <c r="M51" s="110"/>
      <c r="N51" s="110"/>
      <c r="O51" s="110"/>
      <c r="P51" s="110"/>
      <c r="Q51" s="110"/>
      <c r="R51" s="110"/>
      <c r="S51" s="110"/>
      <c r="T51" s="110"/>
      <c r="U51" s="110"/>
      <c r="V51" s="110"/>
      <c r="W51" s="14"/>
      <c r="X51" s="15"/>
      <c r="Y51" s="12"/>
    </row>
    <row r="52" spans="1:25" ht="16.2" customHeight="1">
      <c r="A52" s="120" t="s">
        <v>81</v>
      </c>
      <c r="B52" s="120"/>
      <c r="C52" s="120"/>
      <c r="D52" s="120"/>
      <c r="E52" s="120"/>
      <c r="F52" s="120"/>
      <c r="G52" s="120"/>
      <c r="H52" s="120"/>
      <c r="I52" s="120"/>
      <c r="J52" s="120"/>
      <c r="K52" s="120"/>
      <c r="L52" s="120"/>
      <c r="M52" s="120"/>
      <c r="N52" s="120"/>
      <c r="O52" s="120"/>
      <c r="P52" s="120"/>
      <c r="Q52" s="120"/>
      <c r="R52" s="120"/>
      <c r="S52" s="120"/>
      <c r="T52" s="120"/>
      <c r="U52" s="120"/>
      <c r="V52" s="120"/>
      <c r="W52" s="14"/>
      <c r="X52" s="15"/>
      <c r="Y52" s="12"/>
    </row>
    <row r="53" spans="1:25" ht="15.6" customHeight="1">
      <c r="A53" s="20" t="s">
        <v>3</v>
      </c>
      <c r="B53" s="121" t="s">
        <v>82</v>
      </c>
      <c r="C53" s="122"/>
      <c r="D53" s="123" t="s">
        <v>83</v>
      </c>
      <c r="E53" s="121"/>
      <c r="F53" s="121"/>
      <c r="G53" s="121"/>
      <c r="H53" s="121"/>
      <c r="I53" s="121"/>
      <c r="J53" s="122"/>
      <c r="K53" s="123" t="s">
        <v>84</v>
      </c>
      <c r="L53" s="121"/>
      <c r="M53" s="121"/>
      <c r="N53" s="121"/>
      <c r="O53" s="121"/>
      <c r="P53" s="121"/>
      <c r="Q53" s="122"/>
      <c r="R53" s="123" t="s">
        <v>85</v>
      </c>
      <c r="S53" s="121"/>
      <c r="T53" s="121"/>
      <c r="U53" s="121"/>
      <c r="V53" s="122"/>
      <c r="W53" s="14"/>
      <c r="X53" s="15"/>
      <c r="Y53" s="12"/>
    </row>
    <row r="54" spans="1:25" ht="15" customHeight="1">
      <c r="A54" s="19">
        <v>1</v>
      </c>
      <c r="B54" s="111">
        <v>45673</v>
      </c>
      <c r="C54" s="112"/>
      <c r="D54" s="113" t="s">
        <v>86</v>
      </c>
      <c r="E54" s="114"/>
      <c r="F54" s="114"/>
      <c r="G54" s="114"/>
      <c r="H54" s="114"/>
      <c r="I54" s="114"/>
      <c r="J54" s="115"/>
      <c r="K54" s="116" t="s">
        <v>87</v>
      </c>
      <c r="L54" s="116"/>
      <c r="M54" s="116"/>
      <c r="N54" s="116"/>
      <c r="O54" s="116"/>
      <c r="P54" s="116"/>
      <c r="Q54" s="116"/>
      <c r="R54" s="111">
        <v>45733</v>
      </c>
      <c r="S54" s="112"/>
      <c r="T54" s="112"/>
      <c r="U54" s="112"/>
      <c r="V54" s="112"/>
      <c r="W54" s="14"/>
      <c r="X54" s="15"/>
      <c r="Y54" s="12"/>
    </row>
    <row r="55" spans="1:25" ht="15.6" customHeight="1">
      <c r="A55" s="94" t="s">
        <v>88</v>
      </c>
      <c r="B55" s="95"/>
      <c r="C55" s="95"/>
      <c r="D55" s="95"/>
      <c r="E55" s="95"/>
      <c r="F55" s="95"/>
      <c r="G55" s="95"/>
      <c r="H55" s="95"/>
      <c r="I55" s="95"/>
      <c r="J55" s="95"/>
      <c r="K55" s="95"/>
      <c r="L55" s="95"/>
      <c r="M55" s="95"/>
      <c r="N55" s="95"/>
      <c r="O55" s="95"/>
      <c r="P55" s="95"/>
      <c r="Q55" s="95"/>
      <c r="R55" s="95"/>
      <c r="S55" s="95"/>
      <c r="T55" s="95"/>
      <c r="U55" s="95"/>
      <c r="V55" s="96"/>
      <c r="W55" s="14"/>
      <c r="X55" s="15"/>
      <c r="Y55" s="12"/>
    </row>
    <row r="56" spans="1:25" ht="26.7" customHeight="1">
      <c r="A56" s="16" t="s">
        <v>89</v>
      </c>
      <c r="B56" s="97" t="s">
        <v>90</v>
      </c>
      <c r="C56" s="98"/>
      <c r="D56" s="98"/>
      <c r="E56" s="98"/>
      <c r="F56" s="98"/>
      <c r="G56" s="98"/>
      <c r="H56" s="98"/>
      <c r="I56" s="98"/>
      <c r="J56" s="98"/>
      <c r="K56" s="98"/>
      <c r="L56" s="99"/>
      <c r="M56" s="100" t="s">
        <v>91</v>
      </c>
      <c r="N56" s="101"/>
      <c r="O56" s="97" t="s">
        <v>92</v>
      </c>
      <c r="P56" s="98"/>
      <c r="Q56" s="98"/>
      <c r="R56" s="98"/>
      <c r="S56" s="98"/>
      <c r="T56" s="98"/>
      <c r="U56" s="98"/>
      <c r="V56" s="99"/>
    </row>
    <row r="57" spans="1:25" ht="24.6" customHeight="1">
      <c r="A57" s="16" t="s">
        <v>93</v>
      </c>
      <c r="B57" s="102" t="s">
        <v>94</v>
      </c>
      <c r="C57" s="103"/>
      <c r="D57" s="103"/>
      <c r="E57" s="103"/>
      <c r="F57" s="103"/>
      <c r="G57" s="103"/>
      <c r="H57" s="103"/>
      <c r="I57" s="103"/>
      <c r="J57" s="103"/>
      <c r="K57" s="103"/>
      <c r="L57" s="104"/>
      <c r="M57" s="100" t="s">
        <v>91</v>
      </c>
      <c r="N57" s="101"/>
      <c r="O57" s="97" t="s">
        <v>95</v>
      </c>
      <c r="P57" s="98"/>
      <c r="Q57" s="98"/>
      <c r="R57" s="98"/>
      <c r="S57" s="98"/>
      <c r="T57" s="98"/>
      <c r="U57" s="98"/>
      <c r="V57" s="99"/>
    </row>
    <row r="58" spans="1:25" ht="27.6" customHeight="1">
      <c r="A58" s="16" t="s">
        <v>96</v>
      </c>
      <c r="B58" s="97" t="s">
        <v>97</v>
      </c>
      <c r="C58" s="98"/>
      <c r="D58" s="98"/>
      <c r="E58" s="98"/>
      <c r="F58" s="98"/>
      <c r="G58" s="98"/>
      <c r="H58" s="98"/>
      <c r="I58" s="98"/>
      <c r="J58" s="98"/>
      <c r="K58" s="98"/>
      <c r="L58" s="99"/>
      <c r="M58" s="100" t="s">
        <v>91</v>
      </c>
      <c r="N58" s="101"/>
      <c r="O58" s="97" t="s">
        <v>98</v>
      </c>
      <c r="P58" s="98"/>
      <c r="Q58" s="98"/>
      <c r="R58" s="98"/>
      <c r="S58" s="98"/>
      <c r="T58" s="98"/>
      <c r="U58" s="98"/>
      <c r="V58" s="99"/>
    </row>
    <row r="59" spans="1:25" ht="13.5" customHeight="1">
      <c r="A59" s="94" t="s">
        <v>99</v>
      </c>
      <c r="B59" s="95"/>
      <c r="C59" s="95"/>
      <c r="D59" s="95"/>
      <c r="E59" s="95"/>
      <c r="F59" s="95"/>
      <c r="G59" s="95"/>
      <c r="H59" s="95"/>
      <c r="I59" s="95"/>
      <c r="J59" s="95"/>
      <c r="K59" s="95"/>
      <c r="L59" s="95"/>
      <c r="M59" s="95"/>
      <c r="N59" s="95"/>
      <c r="O59" s="95"/>
      <c r="P59" s="95"/>
      <c r="Q59" s="95"/>
      <c r="R59" s="95"/>
      <c r="S59" s="95"/>
      <c r="T59" s="95"/>
      <c r="U59" s="95"/>
      <c r="V59" s="96"/>
    </row>
    <row r="60" spans="1:25" ht="19.95" customHeight="1">
      <c r="A60" s="30" t="s">
        <v>100</v>
      </c>
      <c r="B60" s="102" t="s">
        <v>101</v>
      </c>
      <c r="C60" s="103"/>
      <c r="D60" s="103"/>
      <c r="E60" s="103"/>
      <c r="F60" s="103"/>
      <c r="G60" s="103"/>
      <c r="H60" s="103"/>
      <c r="I60" s="103"/>
      <c r="J60" s="103"/>
      <c r="K60" s="103"/>
      <c r="L60" s="104"/>
      <c r="M60" s="105" t="s">
        <v>91</v>
      </c>
      <c r="N60" s="106"/>
      <c r="O60" s="102" t="s">
        <v>102</v>
      </c>
      <c r="P60" s="103"/>
      <c r="Q60" s="103"/>
      <c r="R60" s="103"/>
      <c r="S60" s="103"/>
      <c r="T60" s="103"/>
      <c r="U60" s="103"/>
      <c r="V60" s="104"/>
    </row>
    <row r="61" spans="1:25" ht="13.5" customHeight="1">
      <c r="A61" s="107" t="s">
        <v>103</v>
      </c>
      <c r="B61" s="107"/>
      <c r="C61" s="107"/>
      <c r="D61" s="107"/>
      <c r="E61" s="107"/>
      <c r="F61" s="107"/>
      <c r="G61" s="107"/>
      <c r="H61" s="107"/>
      <c r="I61" s="107"/>
      <c r="J61" s="107"/>
      <c r="K61" s="107"/>
      <c r="L61" s="107"/>
      <c r="M61" s="107"/>
      <c r="N61" s="107"/>
      <c r="O61" s="107"/>
      <c r="P61" s="107"/>
      <c r="Q61" s="107"/>
      <c r="R61" s="107"/>
      <c r="S61" s="107"/>
      <c r="T61" s="107"/>
      <c r="U61" s="107"/>
      <c r="V61" s="107"/>
    </row>
  </sheetData>
  <sheetProtection algorithmName="SHA-512" hashValue="KVzzT6xuLKY5biOl9WwzSMgQOA6U/XyoxbZfnGAdilGyOSYVFqiCjn9KROb2G6c1e1EDjSmtEqgD0Je2ek6Uqw==" saltValue="ZARwtYY1JOKXTdiDqlGodw==" spinCount="100000" sheet="1" formatCells="0" formatColumns="0" formatRows="0" insertColumns="0" insertRows="0" insertHyperlinks="0" deleteColumns="0" deleteRows="0" sort="0" autoFilter="0" pivotTables="0"/>
  <mergeCells count="178">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G44:H44"/>
    <mergeCell ref="I44:J44"/>
    <mergeCell ref="M44:N44"/>
    <mergeCell ref="O44:P44"/>
    <mergeCell ref="A46:V46"/>
    <mergeCell ref="G42:H42"/>
    <mergeCell ref="I42:J42"/>
    <mergeCell ref="M42:N42"/>
    <mergeCell ref="O42:P42"/>
    <mergeCell ref="G43:H43"/>
    <mergeCell ref="I43:J43"/>
    <mergeCell ref="M43:N43"/>
    <mergeCell ref="O43:P43"/>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A55:V55"/>
    <mergeCell ref="B56:L56"/>
    <mergeCell ref="M56:N56"/>
    <mergeCell ref="O56:V56"/>
    <mergeCell ref="A59:V59"/>
    <mergeCell ref="B60:L60"/>
    <mergeCell ref="M60:N60"/>
    <mergeCell ref="O60:V60"/>
    <mergeCell ref="A61:V61"/>
    <mergeCell ref="B57:L57"/>
    <mergeCell ref="M57:N57"/>
    <mergeCell ref="O57:V57"/>
    <mergeCell ref="B58:L58"/>
    <mergeCell ref="M58:N58"/>
    <mergeCell ref="O58:V58"/>
  </mergeCells>
  <dataValidations count="2">
    <dataValidation type="textLength" allowBlank="1" showInputMessage="1" showErrorMessage="1" sqref="C47:V47" xr:uid="{955B5D20-FDB8-49F4-B03D-D6576452559D}">
      <formula1>1</formula1>
      <formula2>700</formula2>
    </dataValidation>
    <dataValidation type="textLength" allowBlank="1" showInputMessage="1" showErrorMessage="1" sqref="C49:V49" xr:uid="{EE677D87-427B-4091-A475-9DED70102C88}">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B9F882-0C4A-447B-BAEE-82C15E282DC2}">
          <x14:formula1>
            <xm:f>lista!$R$2:$R$21</xm:f>
          </x14:formula1>
          <xm:sqref>U11:V11</xm:sqref>
        </x14:dataValidation>
        <x14:dataValidation type="list" allowBlank="1" showInputMessage="1" showErrorMessage="1" xr:uid="{1B0DDAB6-3B52-4EEF-ADB1-F3D81337A52B}">
          <x14:formula1>
            <xm:f>lista!$K$2:$K$24</xm:f>
          </x14:formula1>
          <xm:sqref>H13</xm:sqref>
        </x14:dataValidation>
        <x14:dataValidation type="list" allowBlank="1" showInputMessage="1" showErrorMessage="1" xr:uid="{6BD63BF3-A843-4F68-BFB8-1CAA2961C326}">
          <x14:formula1>
            <xm:f>lista!$L$2:$L$21</xm:f>
          </x14:formula1>
          <xm:sqref>H8:R8</xm:sqref>
        </x14:dataValidation>
        <x14:dataValidation type="list" allowBlank="1" showInputMessage="1" showErrorMessage="1" xr:uid="{557699E8-FE90-4868-921C-9DA2A9E14734}">
          <x14:formula1>
            <xm:f>lista!$M$2:$M$21</xm:f>
          </x14:formula1>
          <xm:sqref>S8:V8</xm:sqref>
        </x14:dataValidation>
        <x14:dataValidation type="list" allowBlank="1" showInputMessage="1" showErrorMessage="1" xr:uid="{D74247C6-4ECF-4966-9C0B-67C1B133E0B8}">
          <x14:formula1>
            <xm:f>lista!$Q$2:$Q$3</xm:f>
          </x14:formula1>
          <xm:sqref>O11:Q11</xm:sqref>
        </x14:dataValidation>
        <x14:dataValidation type="list" allowBlank="1" showInputMessage="1" showErrorMessage="1" xr:uid="{5B6BDD03-3296-4ACA-BAA9-E2CCB1544B51}">
          <x14:formula1>
            <xm:f>lista!$I$2:$I$7</xm:f>
          </x14:formula1>
          <xm:sqref>A13:B13</xm:sqref>
        </x14:dataValidation>
        <x14:dataValidation type="list" allowBlank="1" showInputMessage="1" showErrorMessage="1" xr:uid="{3531A2DD-7AF0-4AA7-865E-02917B7C10BC}">
          <x14:formula1>
            <xm:f>lista!$H$2:$H$5</xm:f>
          </x14:formula1>
          <xm:sqref>T16:V17</xm:sqref>
        </x14:dataValidation>
        <x14:dataValidation type="list" allowBlank="1" showInputMessage="1" showErrorMessage="1" xr:uid="{0DC5165F-69DC-4AB0-A164-0D45A86134A5}">
          <x14:formula1>
            <xm:f>lista!$G$2:$G$5</xm:f>
          </x14:formula1>
          <xm:sqref>Q16:S17</xm:sqref>
        </x14:dataValidation>
        <x14:dataValidation type="list" allowBlank="1" showInputMessage="1" showErrorMessage="1" xr:uid="{44DFEA32-6254-4FBE-BE31-9E5C6DB546E3}">
          <x14:formula1>
            <xm:f>lista!$C$2:$C$3</xm:f>
          </x14:formula1>
          <xm:sqref>P20:R20</xm:sqref>
        </x14:dataValidation>
        <x14:dataValidation type="list" allowBlank="1" showInputMessage="1" showErrorMessage="1" xr:uid="{8F215F3B-9DDB-4D3D-896F-658E31B8E458}">
          <x14:formula1>
            <xm:f>lista!$E$2:$E$3</xm:f>
          </x14:formula1>
          <xm:sqref>S20:V20</xm:sqref>
        </x14:dataValidation>
        <x14:dataValidation type="list" allowBlank="1" showInputMessage="1" showErrorMessage="1" xr:uid="{66D874AF-0F61-464E-8823-0A0E9BDBD44C}">
          <x14:formula1>
            <xm:f>lista!$D$2:$D$3</xm:f>
          </x14:formula1>
          <xm:sqref>L20:O20</xm:sqref>
        </x14:dataValidation>
        <x14:dataValidation type="list" allowBlank="1" showInputMessage="1" showErrorMessage="1" xr:uid="{EB6A623C-CAA9-4B0A-94C2-CE5270F37E7B}">
          <x14:formula1>
            <xm:f>lista!$F$2:$F$9</xm:f>
          </x14:formula1>
          <xm:sqref>D20:G20</xm:sqref>
        </x14:dataValidation>
        <x14:dataValidation type="list" allowBlank="1" showInputMessage="1" showErrorMessage="1" xr:uid="{7060E663-F23A-469F-A2F0-32E06E5311C9}">
          <x14:formula1>
            <xm:f>lista!$O$2:$O$3</xm:f>
          </x14:formula1>
          <xm:sqref>A20:C20</xm:sqref>
        </x14:dataValidation>
        <x14:dataValidation type="list" allowBlank="1" showInputMessage="1" showErrorMessage="1" xr:uid="{8D347DC2-10B2-42A7-AF2F-DF1F7310FC36}">
          <x14:formula1>
            <xm:f>lista!$B$2:$B$8</xm:f>
          </x14:formula1>
          <xm:sqref>F16:I17</xm:sqref>
        </x14:dataValidation>
        <x14:dataValidation type="list" allowBlank="1" showInputMessage="1" showErrorMessage="1" xr:uid="{CAA65ECE-4CCA-4711-8566-9E1A0AE8D49C}">
          <x14:formula1>
            <xm:f>lista!$A$2:$A$13</xm:f>
          </x14:formula1>
          <xm:sqref>F11:N11</xm:sqref>
        </x14:dataValidation>
        <x14:dataValidation type="list" allowBlank="1" showInputMessage="1" showErrorMessage="1" xr:uid="{3F1FC83F-BFCF-48F2-9B10-C28652CBBF84}">
          <x14:formula1>
            <xm:f>lista!$J$2:$J$13</xm:f>
          </x14:formula1>
          <xm:sqref>C13</xm:sqref>
        </x14:dataValidation>
        <x14:dataValidation type="list" allowBlank="1" showInputMessage="1" showErrorMessage="1" xr:uid="{BA7A2502-AC70-4EE2-9602-E69423ACA4E3}">
          <x14:formula1>
            <xm:f>lista!$N$2:$N$5</xm:f>
          </x14:formula1>
          <xm:sqref>A8:G8</xm:sqref>
        </x14:dataValidation>
        <x14:dataValidation type="list" allowBlank="1" showInputMessage="1" showErrorMessage="1" xr:uid="{89838E99-8360-4474-AC76-35561528CE5E}">
          <x14:formula1>
            <xm:f>lista!$P$2:$P$4</xm:f>
          </x14:formula1>
          <xm:sqref>C51:V51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4F7D1-257C-453A-9702-E52A28DE90BC}">
  <sheetPr>
    <pageSetUpPr fitToPage="1"/>
  </sheetPr>
  <dimension ref="A1:AD85"/>
  <sheetViews>
    <sheetView showGridLines="0" view="pageBreakPreview" zoomScale="80" zoomScaleNormal="100" zoomScaleSheetLayoutView="80" workbookViewId="0">
      <selection activeCell="A11" sqref="A11:E11"/>
    </sheetView>
  </sheetViews>
  <sheetFormatPr baseColWidth="10" defaultColWidth="4.69921875" defaultRowHeight="13.5" customHeight="1"/>
  <cols>
    <col min="1" max="2" width="13.19921875" style="50" customWidth="1"/>
    <col min="3" max="3" width="13.09765625" style="52" customWidth="1"/>
    <col min="4" max="4" width="13.5" style="52" customWidth="1"/>
    <col min="5" max="5" width="10.5" style="50" customWidth="1"/>
    <col min="6" max="6" width="13.19921875" style="50" customWidth="1"/>
    <col min="7" max="7" width="10.69921875" style="50" customWidth="1"/>
    <col min="8" max="8" width="15.3984375" style="50" customWidth="1"/>
    <col min="9" max="9" width="13.69921875" style="50" customWidth="1"/>
    <col min="10" max="10" width="13.19921875" style="50" customWidth="1"/>
    <col min="11" max="11" width="6.8984375" style="50" customWidth="1"/>
    <col min="12" max="12" width="11.09765625" style="50" customWidth="1"/>
    <col min="13" max="13" width="12" style="50" customWidth="1"/>
    <col min="14" max="14" width="11.09765625" style="50" customWidth="1"/>
    <col min="15" max="15" width="8.59765625" style="50" customWidth="1"/>
    <col min="16" max="18" width="10.19921875" style="50" customWidth="1"/>
    <col min="19" max="19" width="11.69921875" style="50" customWidth="1"/>
    <col min="20" max="20" width="13.8984375" style="50" customWidth="1"/>
    <col min="21" max="21" width="9.3984375" style="50" customWidth="1"/>
    <col min="22" max="22" width="9.5" style="50" customWidth="1"/>
    <col min="23" max="23" width="11.19921875" style="50" customWidth="1"/>
    <col min="24" max="24" width="12.59765625" style="50" customWidth="1"/>
    <col min="25" max="25" width="18" style="50" customWidth="1"/>
    <col min="26" max="26" width="15.296875" style="50" customWidth="1"/>
    <col min="27" max="27" width="10.8984375" style="50" customWidth="1"/>
    <col min="28" max="28" width="27.5" style="50" customWidth="1"/>
    <col min="29" max="29" width="15.19921875" style="51" customWidth="1"/>
    <col min="30" max="30" width="4.69921875" style="51"/>
    <col min="31" max="16384" width="4.69921875" style="50"/>
  </cols>
  <sheetData>
    <row r="1" spans="1:28" ht="30" customHeight="1">
      <c r="A1" s="214"/>
      <c r="B1" s="216"/>
      <c r="C1" s="239" t="s">
        <v>0</v>
      </c>
      <c r="D1" s="240"/>
      <c r="E1" s="240"/>
      <c r="F1" s="240"/>
      <c r="G1" s="240"/>
      <c r="H1" s="240"/>
      <c r="I1" s="240"/>
      <c r="J1" s="240"/>
      <c r="K1" s="240"/>
      <c r="L1" s="240"/>
      <c r="M1" s="240"/>
      <c r="N1" s="240"/>
      <c r="O1" s="240"/>
      <c r="P1" s="240"/>
      <c r="Q1" s="240"/>
      <c r="R1" s="240"/>
      <c r="S1" s="241"/>
      <c r="T1" s="236" t="s">
        <v>1</v>
      </c>
      <c r="U1" s="237"/>
      <c r="V1" s="238"/>
      <c r="W1" s="201" t="s">
        <v>2</v>
      </c>
      <c r="X1" s="201"/>
      <c r="Y1" s="201"/>
    </row>
    <row r="2" spans="1:28" ht="30" customHeight="1">
      <c r="A2" s="245"/>
      <c r="B2" s="246"/>
      <c r="C2" s="242"/>
      <c r="D2" s="243"/>
      <c r="E2" s="243"/>
      <c r="F2" s="243"/>
      <c r="G2" s="243"/>
      <c r="H2" s="243"/>
      <c r="I2" s="243"/>
      <c r="J2" s="243"/>
      <c r="K2" s="243"/>
      <c r="L2" s="243"/>
      <c r="M2" s="243"/>
      <c r="N2" s="243"/>
      <c r="O2" s="243"/>
      <c r="P2" s="243"/>
      <c r="Q2" s="243"/>
      <c r="R2" s="243"/>
      <c r="S2" s="244"/>
      <c r="T2" s="236" t="s">
        <v>3</v>
      </c>
      <c r="U2" s="237"/>
      <c r="V2" s="238"/>
      <c r="W2" s="202" t="s">
        <v>4</v>
      </c>
      <c r="X2" s="202"/>
      <c r="Y2" s="202"/>
    </row>
    <row r="3" spans="1:28" ht="25.95" customHeight="1">
      <c r="A3" s="245"/>
      <c r="B3" s="246"/>
      <c r="C3" s="239" t="s">
        <v>5</v>
      </c>
      <c r="D3" s="240"/>
      <c r="E3" s="240"/>
      <c r="F3" s="240"/>
      <c r="G3" s="240"/>
      <c r="H3" s="240"/>
      <c r="I3" s="240"/>
      <c r="J3" s="240"/>
      <c r="K3" s="240"/>
      <c r="L3" s="240"/>
      <c r="M3" s="240"/>
      <c r="N3" s="240"/>
      <c r="O3" s="240"/>
      <c r="P3" s="240"/>
      <c r="Q3" s="240"/>
      <c r="R3" s="240"/>
      <c r="S3" s="241"/>
      <c r="T3" s="236" t="s">
        <v>6</v>
      </c>
      <c r="U3" s="237"/>
      <c r="V3" s="238"/>
      <c r="W3" s="201" t="s">
        <v>7</v>
      </c>
      <c r="X3" s="201"/>
      <c r="Y3" s="201"/>
    </row>
    <row r="4" spans="1:28" ht="33.6" customHeight="1">
      <c r="A4" s="217"/>
      <c r="B4" s="219"/>
      <c r="C4" s="242"/>
      <c r="D4" s="243"/>
      <c r="E4" s="243"/>
      <c r="F4" s="243"/>
      <c r="G4" s="243"/>
      <c r="H4" s="243"/>
      <c r="I4" s="243"/>
      <c r="J4" s="243"/>
      <c r="K4" s="243"/>
      <c r="L4" s="243"/>
      <c r="M4" s="243"/>
      <c r="N4" s="243"/>
      <c r="O4" s="243"/>
      <c r="P4" s="243"/>
      <c r="Q4" s="243"/>
      <c r="R4" s="243"/>
      <c r="S4" s="244"/>
      <c r="T4" s="236" t="s">
        <v>8</v>
      </c>
      <c r="U4" s="237"/>
      <c r="V4" s="238"/>
      <c r="W4" s="200">
        <v>45721</v>
      </c>
      <c r="X4" s="201"/>
      <c r="Y4" s="201"/>
    </row>
    <row r="5" spans="1:28" ht="9" customHeight="1">
      <c r="A5" s="231"/>
      <c r="B5" s="232"/>
      <c r="C5" s="232"/>
      <c r="D5" s="232"/>
      <c r="E5" s="232"/>
      <c r="F5" s="232"/>
      <c r="G5" s="232"/>
      <c r="H5" s="232"/>
      <c r="I5" s="232"/>
      <c r="J5" s="232"/>
      <c r="K5" s="232"/>
      <c r="L5" s="232"/>
      <c r="M5" s="232"/>
      <c r="N5" s="232"/>
      <c r="O5" s="232"/>
      <c r="P5" s="232"/>
      <c r="Q5" s="232"/>
      <c r="R5" s="232"/>
      <c r="S5" s="232"/>
      <c r="T5" s="232"/>
      <c r="U5" s="232"/>
      <c r="V5" s="232"/>
      <c r="W5" s="232"/>
      <c r="X5" s="232"/>
      <c r="Y5" s="233"/>
    </row>
    <row r="6" spans="1:28" ht="18.600000000000001" customHeight="1">
      <c r="A6" s="220" t="s">
        <v>9</v>
      </c>
      <c r="B6" s="221"/>
      <c r="C6" s="221"/>
      <c r="D6" s="221"/>
      <c r="E6" s="221"/>
      <c r="F6" s="221"/>
      <c r="G6" s="221"/>
      <c r="H6" s="221"/>
      <c r="I6" s="221"/>
      <c r="J6" s="221"/>
      <c r="K6" s="221"/>
      <c r="L6" s="221"/>
      <c r="M6" s="221"/>
      <c r="N6" s="221"/>
      <c r="O6" s="221"/>
      <c r="P6" s="221"/>
      <c r="Q6" s="221"/>
      <c r="R6" s="221"/>
      <c r="S6" s="221"/>
      <c r="T6" s="221"/>
      <c r="U6" s="221"/>
      <c r="V6" s="221"/>
      <c r="W6" s="221"/>
      <c r="X6" s="221"/>
      <c r="Y6" s="222"/>
    </row>
    <row r="7" spans="1:28" ht="16.95" customHeight="1">
      <c r="A7" s="231" t="s">
        <v>10</v>
      </c>
      <c r="B7" s="232"/>
      <c r="C7" s="232"/>
      <c r="D7" s="232"/>
      <c r="E7" s="232"/>
      <c r="F7" s="232"/>
      <c r="G7" s="233"/>
      <c r="H7" s="231" t="s">
        <v>11</v>
      </c>
      <c r="I7" s="232"/>
      <c r="J7" s="232"/>
      <c r="K7" s="232"/>
      <c r="L7" s="232"/>
      <c r="M7" s="232"/>
      <c r="N7" s="232"/>
      <c r="O7" s="232"/>
      <c r="P7" s="232"/>
      <c r="Q7" s="232"/>
      <c r="R7" s="232"/>
      <c r="S7" s="232"/>
      <c r="T7" s="232"/>
      <c r="U7" s="233"/>
      <c r="V7" s="231" t="s">
        <v>12</v>
      </c>
      <c r="W7" s="232"/>
      <c r="X7" s="232"/>
      <c r="Y7" s="233"/>
    </row>
    <row r="8" spans="1:28" ht="41.4" customHeight="1">
      <c r="A8" s="174" t="s">
        <v>13</v>
      </c>
      <c r="B8" s="172"/>
      <c r="C8" s="172"/>
      <c r="D8" s="172"/>
      <c r="E8" s="172"/>
      <c r="F8" s="172"/>
      <c r="G8" s="173"/>
      <c r="H8" s="174" t="s">
        <v>14</v>
      </c>
      <c r="I8" s="172"/>
      <c r="J8" s="172"/>
      <c r="K8" s="172"/>
      <c r="L8" s="172"/>
      <c r="M8" s="172"/>
      <c r="N8" s="172"/>
      <c r="O8" s="172"/>
      <c r="P8" s="172"/>
      <c r="Q8" s="172"/>
      <c r="R8" s="172"/>
      <c r="S8" s="172"/>
      <c r="T8" s="172"/>
      <c r="U8" s="173"/>
      <c r="V8" s="174" t="s">
        <v>15</v>
      </c>
      <c r="W8" s="172"/>
      <c r="X8" s="172"/>
      <c r="Y8" s="173"/>
    </row>
    <row r="9" spans="1:28" ht="19.2" customHeight="1">
      <c r="A9" s="220" t="s">
        <v>16</v>
      </c>
      <c r="B9" s="221"/>
      <c r="C9" s="221"/>
      <c r="D9" s="221"/>
      <c r="E9" s="221"/>
      <c r="F9" s="221"/>
      <c r="G9" s="221"/>
      <c r="H9" s="221"/>
      <c r="I9" s="221"/>
      <c r="J9" s="221"/>
      <c r="K9" s="221"/>
      <c r="L9" s="221"/>
      <c r="M9" s="221"/>
      <c r="N9" s="221"/>
      <c r="O9" s="221"/>
      <c r="P9" s="221"/>
      <c r="Q9" s="221"/>
      <c r="R9" s="221"/>
      <c r="S9" s="221"/>
      <c r="T9" s="221"/>
      <c r="U9" s="221"/>
      <c r="V9" s="221"/>
      <c r="W9" s="221"/>
      <c r="X9" s="221"/>
      <c r="Y9" s="222"/>
    </row>
    <row r="10" spans="1:28" ht="49.95" customHeight="1">
      <c r="A10" s="206" t="s">
        <v>17</v>
      </c>
      <c r="B10" s="206"/>
      <c r="C10" s="206"/>
      <c r="D10" s="206"/>
      <c r="E10" s="206"/>
      <c r="F10" s="231" t="s">
        <v>18</v>
      </c>
      <c r="G10" s="232"/>
      <c r="H10" s="232"/>
      <c r="I10" s="232"/>
      <c r="J10" s="232"/>
      <c r="K10" s="232"/>
      <c r="L10" s="232"/>
      <c r="M10" s="232"/>
      <c r="N10" s="233"/>
      <c r="O10" s="247" t="s">
        <v>19</v>
      </c>
      <c r="P10" s="247"/>
      <c r="Q10" s="247"/>
      <c r="R10" s="247"/>
      <c r="S10" s="206" t="s">
        <v>20</v>
      </c>
      <c r="T10" s="206"/>
      <c r="U10" s="206"/>
      <c r="V10" s="206"/>
      <c r="W10" s="206" t="s">
        <v>3</v>
      </c>
      <c r="X10" s="206"/>
      <c r="Y10" s="206"/>
    </row>
    <row r="11" spans="1:28" ht="54" customHeight="1">
      <c r="A11" s="185" t="s">
        <v>104</v>
      </c>
      <c r="B11" s="185"/>
      <c r="C11" s="185"/>
      <c r="D11" s="185"/>
      <c r="E11" s="185"/>
      <c r="F11" s="97" t="s">
        <v>22</v>
      </c>
      <c r="G11" s="98"/>
      <c r="H11" s="98"/>
      <c r="I11" s="98"/>
      <c r="J11" s="98"/>
      <c r="K11" s="98"/>
      <c r="L11" s="98"/>
      <c r="M11" s="98"/>
      <c r="N11" s="99"/>
      <c r="O11" s="207" t="s">
        <v>23</v>
      </c>
      <c r="P11" s="207"/>
      <c r="Q11" s="207"/>
      <c r="R11" s="207"/>
      <c r="S11" s="207" t="s">
        <v>105</v>
      </c>
      <c r="T11" s="207"/>
      <c r="U11" s="207"/>
      <c r="V11" s="207"/>
      <c r="W11" s="207" t="s">
        <v>25</v>
      </c>
      <c r="X11" s="207"/>
      <c r="Y11" s="207"/>
    </row>
    <row r="12" spans="1:28" ht="49.95" customHeight="1">
      <c r="A12" s="232" t="s">
        <v>26</v>
      </c>
      <c r="B12" s="233"/>
      <c r="C12" s="231" t="s">
        <v>27</v>
      </c>
      <c r="D12" s="232"/>
      <c r="E12" s="232"/>
      <c r="F12" s="232"/>
      <c r="G12" s="233"/>
      <c r="H12" s="231" t="s">
        <v>106</v>
      </c>
      <c r="I12" s="232"/>
      <c r="J12" s="232"/>
      <c r="K12" s="232"/>
      <c r="L12" s="232"/>
      <c r="M12" s="233"/>
      <c r="N12" s="203" t="s">
        <v>29</v>
      </c>
      <c r="O12" s="204"/>
      <c r="P12" s="205"/>
      <c r="Q12" s="203" t="s">
        <v>30</v>
      </c>
      <c r="R12" s="204"/>
      <c r="S12" s="204"/>
      <c r="T12" s="205"/>
      <c r="U12" s="203" t="s">
        <v>31</v>
      </c>
      <c r="V12" s="204"/>
      <c r="W12" s="204"/>
      <c r="X12" s="204"/>
      <c r="Y12" s="205"/>
    </row>
    <row r="13" spans="1:28" ht="81.599999999999994" customHeight="1">
      <c r="A13" s="226" t="s">
        <v>32</v>
      </c>
      <c r="B13" s="227"/>
      <c r="C13" s="225" t="s">
        <v>32</v>
      </c>
      <c r="D13" s="226"/>
      <c r="E13" s="226"/>
      <c r="F13" s="226"/>
      <c r="G13" s="227"/>
      <c r="H13" s="225" t="s">
        <v>32</v>
      </c>
      <c r="I13" s="226"/>
      <c r="J13" s="226"/>
      <c r="K13" s="226"/>
      <c r="L13" s="226"/>
      <c r="M13" s="227"/>
      <c r="N13" s="228" t="s">
        <v>32</v>
      </c>
      <c r="O13" s="229"/>
      <c r="P13" s="230"/>
      <c r="Q13" s="228" t="s">
        <v>32</v>
      </c>
      <c r="R13" s="229"/>
      <c r="S13" s="229"/>
      <c r="T13" s="230"/>
      <c r="U13" s="228" t="s">
        <v>32</v>
      </c>
      <c r="V13" s="229"/>
      <c r="W13" s="229"/>
      <c r="X13" s="229"/>
      <c r="Y13" s="230"/>
    </row>
    <row r="14" spans="1:28" ht="31.95" customHeight="1">
      <c r="A14" s="214" t="s">
        <v>33</v>
      </c>
      <c r="B14" s="215"/>
      <c r="C14" s="215"/>
      <c r="D14" s="215"/>
      <c r="E14" s="216"/>
      <c r="F14" s="208" t="s">
        <v>34</v>
      </c>
      <c r="G14" s="209"/>
      <c r="H14" s="209"/>
      <c r="I14" s="210"/>
      <c r="J14" s="214" t="s">
        <v>35</v>
      </c>
      <c r="K14" s="215"/>
      <c r="L14" s="215"/>
      <c r="M14" s="216"/>
      <c r="N14" s="231" t="s">
        <v>36</v>
      </c>
      <c r="O14" s="232"/>
      <c r="P14" s="232"/>
      <c r="Q14" s="232"/>
      <c r="R14" s="232"/>
      <c r="S14" s="232"/>
      <c r="T14" s="232"/>
      <c r="U14" s="232"/>
      <c r="V14" s="232"/>
      <c r="W14" s="232"/>
      <c r="X14" s="232"/>
      <c r="Y14" s="233"/>
      <c r="Z14" s="93"/>
      <c r="AA14" s="93"/>
      <c r="AB14" s="93"/>
    </row>
    <row r="15" spans="1:28" ht="64.95" customHeight="1">
      <c r="A15" s="217"/>
      <c r="B15" s="218"/>
      <c r="C15" s="218"/>
      <c r="D15" s="218"/>
      <c r="E15" s="219"/>
      <c r="F15" s="211"/>
      <c r="G15" s="212"/>
      <c r="H15" s="212"/>
      <c r="I15" s="213"/>
      <c r="J15" s="217"/>
      <c r="K15" s="218"/>
      <c r="L15" s="218"/>
      <c r="M15" s="219"/>
      <c r="N15" s="231" t="s">
        <v>37</v>
      </c>
      <c r="O15" s="232"/>
      <c r="P15" s="232"/>
      <c r="Q15" s="232"/>
      <c r="R15" s="232"/>
      <c r="S15" s="233"/>
      <c r="T15" s="203" t="s">
        <v>38</v>
      </c>
      <c r="U15" s="204"/>
      <c r="V15" s="205"/>
      <c r="W15" s="203" t="s">
        <v>39</v>
      </c>
      <c r="X15" s="204"/>
      <c r="Y15" s="205"/>
      <c r="Z15" s="93"/>
      <c r="AA15" s="93"/>
      <c r="AB15" s="93"/>
    </row>
    <row r="16" spans="1:28" ht="25.95" customHeight="1">
      <c r="A16" s="185" t="s">
        <v>107</v>
      </c>
      <c r="B16" s="185"/>
      <c r="C16" s="185"/>
      <c r="D16" s="185"/>
      <c r="E16" s="185"/>
      <c r="F16" s="235" t="s">
        <v>108</v>
      </c>
      <c r="G16" s="235"/>
      <c r="H16" s="235"/>
      <c r="I16" s="235"/>
      <c r="J16" s="235">
        <v>0.7</v>
      </c>
      <c r="K16" s="235"/>
      <c r="L16" s="235"/>
      <c r="M16" s="235"/>
      <c r="N16" s="92" t="s">
        <v>109</v>
      </c>
      <c r="O16" s="92" t="s">
        <v>110</v>
      </c>
      <c r="P16" s="92" t="s">
        <v>111</v>
      </c>
      <c r="Q16" s="92" t="s">
        <v>112</v>
      </c>
      <c r="R16" s="92" t="s">
        <v>113</v>
      </c>
      <c r="S16" s="92" t="s">
        <v>114</v>
      </c>
      <c r="T16" s="185" t="s">
        <v>115</v>
      </c>
      <c r="U16" s="185"/>
      <c r="V16" s="185"/>
      <c r="W16" s="234" t="s">
        <v>42</v>
      </c>
      <c r="X16" s="234"/>
      <c r="Y16" s="234"/>
    </row>
    <row r="17" spans="1:28" ht="37.200000000000003" customHeight="1">
      <c r="A17" s="185"/>
      <c r="B17" s="185"/>
      <c r="C17" s="185"/>
      <c r="D17" s="185"/>
      <c r="E17" s="185"/>
      <c r="F17" s="235"/>
      <c r="G17" s="235"/>
      <c r="H17" s="235"/>
      <c r="I17" s="235"/>
      <c r="J17" s="235"/>
      <c r="K17" s="235"/>
      <c r="L17" s="235"/>
      <c r="M17" s="235"/>
      <c r="N17" s="91">
        <v>0.73</v>
      </c>
      <c r="O17" s="91">
        <v>0.75</v>
      </c>
      <c r="P17" s="91">
        <v>0.8</v>
      </c>
      <c r="Q17" s="91">
        <v>0.85</v>
      </c>
      <c r="R17" s="91">
        <v>0.9</v>
      </c>
      <c r="S17" s="91">
        <v>0.95</v>
      </c>
      <c r="T17" s="185"/>
      <c r="U17" s="185"/>
      <c r="V17" s="185"/>
      <c r="W17" s="234"/>
      <c r="X17" s="234"/>
      <c r="Y17" s="234"/>
    </row>
    <row r="18" spans="1:28" ht="28.2" customHeight="1">
      <c r="A18" s="220" t="s">
        <v>45</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2"/>
      <c r="AA18" s="50" t="s">
        <v>46</v>
      </c>
    </row>
    <row r="19" spans="1:28" ht="34.950000000000003" customHeight="1">
      <c r="A19" s="181" t="s">
        <v>47</v>
      </c>
      <c r="B19" s="182"/>
      <c r="C19" s="183"/>
      <c r="D19" s="181" t="s">
        <v>48</v>
      </c>
      <c r="E19" s="182"/>
      <c r="F19" s="182"/>
      <c r="G19" s="183"/>
      <c r="H19" s="181" t="s">
        <v>49</v>
      </c>
      <c r="I19" s="182"/>
      <c r="J19" s="182"/>
      <c r="K19" s="183"/>
      <c r="L19" s="108" t="s">
        <v>50</v>
      </c>
      <c r="M19" s="184"/>
      <c r="N19" s="184"/>
      <c r="O19" s="109"/>
      <c r="P19" s="181" t="s">
        <v>51</v>
      </c>
      <c r="Q19" s="182"/>
      <c r="R19" s="182"/>
      <c r="S19" s="182"/>
      <c r="T19" s="182"/>
      <c r="U19" s="183"/>
      <c r="V19" s="108" t="s">
        <v>52</v>
      </c>
      <c r="W19" s="184"/>
      <c r="X19" s="184"/>
      <c r="Y19" s="109"/>
    </row>
    <row r="20" spans="1:28" ht="40.200000000000003" customHeight="1">
      <c r="A20" s="178" t="s">
        <v>53</v>
      </c>
      <c r="B20" s="179"/>
      <c r="C20" s="180"/>
      <c r="D20" s="178" t="s">
        <v>54</v>
      </c>
      <c r="E20" s="179"/>
      <c r="F20" s="179"/>
      <c r="G20" s="180"/>
      <c r="H20" s="178">
        <v>0.73</v>
      </c>
      <c r="I20" s="179"/>
      <c r="J20" s="179"/>
      <c r="K20" s="180"/>
      <c r="L20" s="97" t="s">
        <v>116</v>
      </c>
      <c r="M20" s="98"/>
      <c r="N20" s="98"/>
      <c r="O20" s="99"/>
      <c r="P20" s="178" t="s">
        <v>56</v>
      </c>
      <c r="Q20" s="179"/>
      <c r="R20" s="179"/>
      <c r="S20" s="179"/>
      <c r="T20" s="179"/>
      <c r="U20" s="180"/>
      <c r="V20" s="97" t="s">
        <v>117</v>
      </c>
      <c r="W20" s="98"/>
      <c r="X20" s="98"/>
      <c r="Y20" s="99"/>
    </row>
    <row r="21" spans="1:28" ht="36.6" customHeight="1">
      <c r="A21" s="153" t="s">
        <v>58</v>
      </c>
      <c r="B21" s="154"/>
      <c r="C21" s="154"/>
      <c r="D21" s="154"/>
      <c r="E21" s="154"/>
      <c r="F21" s="154"/>
      <c r="G21" s="154"/>
      <c r="H21" s="154"/>
      <c r="I21" s="154"/>
      <c r="J21" s="154"/>
      <c r="K21" s="154"/>
      <c r="L21" s="154"/>
      <c r="M21" s="154"/>
      <c r="N21" s="155"/>
      <c r="O21" s="156" t="s">
        <v>59</v>
      </c>
      <c r="P21" s="157"/>
      <c r="Q21" s="157"/>
      <c r="R21" s="157"/>
      <c r="S21" s="157"/>
      <c r="T21" s="157"/>
      <c r="U21" s="157"/>
      <c r="V21" s="157"/>
      <c r="W21" s="157"/>
      <c r="X21" s="157"/>
      <c r="Y21" s="158"/>
    </row>
    <row r="22" spans="1:28" ht="26.4" customHeight="1">
      <c r="A22" s="162" t="s">
        <v>60</v>
      </c>
      <c r="B22" s="163"/>
      <c r="C22" s="163"/>
      <c r="D22" s="164"/>
      <c r="E22" s="165" t="s">
        <v>61</v>
      </c>
      <c r="F22" s="166"/>
      <c r="G22" s="166"/>
      <c r="H22" s="166"/>
      <c r="I22" s="167"/>
      <c r="J22" s="168" t="s">
        <v>62</v>
      </c>
      <c r="K22" s="169"/>
      <c r="L22" s="169"/>
      <c r="M22" s="169"/>
      <c r="N22" s="170"/>
      <c r="O22" s="159"/>
      <c r="P22" s="160"/>
      <c r="Q22" s="160"/>
      <c r="R22" s="160"/>
      <c r="S22" s="160"/>
      <c r="T22" s="160"/>
      <c r="U22" s="160"/>
      <c r="V22" s="160"/>
      <c r="W22" s="160"/>
      <c r="X22" s="160"/>
      <c r="Y22" s="161"/>
    </row>
    <row r="23" spans="1:28" ht="61.2" customHeight="1">
      <c r="A23" s="171">
        <v>0.73</v>
      </c>
      <c r="B23" s="172"/>
      <c r="C23" s="172"/>
      <c r="D23" s="173"/>
      <c r="E23" s="174" t="s">
        <v>118</v>
      </c>
      <c r="F23" s="172"/>
      <c r="G23" s="172"/>
      <c r="H23" s="172"/>
      <c r="I23" s="173"/>
      <c r="J23" s="175" t="s">
        <v>119</v>
      </c>
      <c r="K23" s="176"/>
      <c r="L23" s="176"/>
      <c r="M23" s="176"/>
      <c r="N23" s="177"/>
      <c r="O23" s="97" t="s">
        <v>120</v>
      </c>
      <c r="P23" s="98"/>
      <c r="Q23" s="98"/>
      <c r="R23" s="98"/>
      <c r="S23" s="98"/>
      <c r="T23" s="98"/>
      <c r="U23" s="98"/>
      <c r="V23" s="98"/>
      <c r="W23" s="98"/>
      <c r="X23" s="98"/>
      <c r="Y23" s="99"/>
    </row>
    <row r="24" spans="1:28" ht="43.95" customHeight="1">
      <c r="A24" s="141" t="s">
        <v>66</v>
      </c>
      <c r="B24" s="141"/>
      <c r="C24" s="141"/>
      <c r="D24" s="141"/>
      <c r="E24" s="141"/>
      <c r="F24" s="141"/>
      <c r="G24" s="141"/>
      <c r="H24" s="141"/>
      <c r="I24" s="141"/>
      <c r="J24" s="141"/>
      <c r="K24" s="141"/>
      <c r="L24" s="141"/>
      <c r="M24" s="141" t="s">
        <v>67</v>
      </c>
      <c r="N24" s="141"/>
      <c r="O24" s="141"/>
      <c r="P24" s="141"/>
      <c r="Q24" s="141"/>
      <c r="R24" s="141"/>
      <c r="S24" s="141"/>
      <c r="T24" s="141"/>
      <c r="U24" s="141"/>
      <c r="V24" s="141"/>
      <c r="W24" s="141"/>
      <c r="X24" s="141"/>
      <c r="Y24" s="141"/>
    </row>
    <row r="25" spans="1:28" ht="180.6" customHeight="1">
      <c r="A25" s="185" t="s">
        <v>121</v>
      </c>
      <c r="B25" s="185"/>
      <c r="C25" s="185"/>
      <c r="D25" s="185"/>
      <c r="E25" s="185"/>
      <c r="F25" s="185"/>
      <c r="G25" s="185"/>
      <c r="H25" s="185"/>
      <c r="I25" s="185"/>
      <c r="J25" s="185"/>
      <c r="K25" s="185"/>
      <c r="L25" s="185"/>
      <c r="M25" s="185" t="s">
        <v>122</v>
      </c>
      <c r="N25" s="185"/>
      <c r="O25" s="185"/>
      <c r="P25" s="185"/>
      <c r="Q25" s="185"/>
      <c r="R25" s="185"/>
      <c r="S25" s="185"/>
      <c r="T25" s="185"/>
      <c r="U25" s="185"/>
      <c r="V25" s="185"/>
      <c r="W25" s="185"/>
      <c r="X25" s="185"/>
      <c r="Y25" s="185"/>
      <c r="AB25" s="90"/>
    </row>
    <row r="26" spans="1:28" ht="19.2" customHeight="1">
      <c r="A26" s="220" t="s">
        <v>70</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2"/>
    </row>
    <row r="27" spans="1:28" ht="19.2" customHeight="1">
      <c r="A27" s="223" t="s">
        <v>71</v>
      </c>
      <c r="B27" s="224"/>
      <c r="C27" s="247">
        <v>2025</v>
      </c>
      <c r="D27" s="247"/>
      <c r="E27" s="247">
        <v>2026</v>
      </c>
      <c r="F27" s="247"/>
      <c r="G27" s="247"/>
      <c r="H27" s="206">
        <v>2027</v>
      </c>
      <c r="I27" s="206"/>
      <c r="J27" s="206">
        <v>2028</v>
      </c>
      <c r="K27" s="206"/>
      <c r="L27" s="206">
        <v>2029</v>
      </c>
      <c r="M27" s="206"/>
      <c r="N27" s="206">
        <v>2030</v>
      </c>
      <c r="O27" s="206"/>
      <c r="P27" s="206">
        <v>2031</v>
      </c>
      <c r="Q27" s="206"/>
      <c r="R27" s="206">
        <v>2032</v>
      </c>
      <c r="S27" s="206"/>
      <c r="T27" s="206">
        <v>2033</v>
      </c>
      <c r="U27" s="206"/>
      <c r="V27" s="247">
        <v>2034</v>
      </c>
      <c r="W27" s="247"/>
      <c r="X27" s="247">
        <v>2035</v>
      </c>
      <c r="Y27" s="247"/>
    </row>
    <row r="28" spans="1:28" ht="61.2" customHeight="1">
      <c r="A28" s="249" t="s">
        <v>123</v>
      </c>
      <c r="B28" s="250"/>
      <c r="C28" s="259"/>
      <c r="D28" s="260"/>
      <c r="E28" s="259"/>
      <c r="F28" s="260"/>
      <c r="G28" s="260"/>
      <c r="H28" s="251"/>
      <c r="I28" s="252"/>
      <c r="J28" s="251"/>
      <c r="K28" s="252"/>
      <c r="L28" s="251"/>
      <c r="M28" s="252"/>
      <c r="N28" s="251"/>
      <c r="O28" s="252"/>
      <c r="P28" s="251"/>
      <c r="Q28" s="252"/>
      <c r="R28" s="251"/>
      <c r="S28" s="252"/>
      <c r="T28" s="251"/>
      <c r="U28" s="252"/>
      <c r="V28" s="259"/>
      <c r="W28" s="260"/>
      <c r="X28" s="259"/>
      <c r="Y28" s="260"/>
      <c r="AA28" s="89"/>
      <c r="AB28" s="89"/>
    </row>
    <row r="29" spans="1:28" ht="19.95" customHeight="1">
      <c r="A29" s="253" t="s">
        <v>74</v>
      </c>
      <c r="B29" s="253"/>
      <c r="C29" s="253"/>
      <c r="D29" s="253"/>
      <c r="E29" s="253"/>
      <c r="F29" s="253"/>
      <c r="G29" s="253"/>
      <c r="H29" s="253"/>
      <c r="I29" s="253"/>
      <c r="J29" s="253"/>
      <c r="K29" s="253"/>
      <c r="L29" s="253"/>
      <c r="M29" s="253"/>
      <c r="N29" s="253"/>
      <c r="O29" s="253"/>
      <c r="P29" s="253"/>
      <c r="Q29" s="253"/>
      <c r="R29" s="253"/>
      <c r="S29" s="253"/>
      <c r="T29" s="253"/>
      <c r="U29" s="253"/>
      <c r="V29" s="253"/>
      <c r="W29" s="253"/>
      <c r="X29" s="253"/>
      <c r="Y29" s="253"/>
    </row>
    <row r="30" spans="1:28" ht="19.95" customHeight="1">
      <c r="A30" s="88"/>
      <c r="B30" s="58"/>
      <c r="C30" s="58"/>
      <c r="D30" s="58"/>
      <c r="E30" s="58"/>
      <c r="F30" s="58"/>
      <c r="G30" s="58"/>
      <c r="H30" s="58"/>
      <c r="I30" s="58"/>
      <c r="J30" s="58"/>
      <c r="K30" s="58"/>
      <c r="L30" s="58"/>
      <c r="M30" s="58"/>
      <c r="N30" s="58"/>
      <c r="O30" s="58"/>
      <c r="P30" s="58"/>
      <c r="Q30" s="58"/>
      <c r="R30" s="58"/>
      <c r="S30" s="58"/>
      <c r="T30" s="58"/>
      <c r="U30" s="58"/>
      <c r="V30" s="58"/>
      <c r="W30" s="58"/>
      <c r="X30" s="58"/>
      <c r="Y30" s="87"/>
    </row>
    <row r="31" spans="1:28" ht="26.4">
      <c r="A31" s="46" t="s">
        <v>75</v>
      </c>
      <c r="B31" s="47" t="s">
        <v>124</v>
      </c>
      <c r="C31" s="50"/>
      <c r="G31" s="248"/>
      <c r="H31" s="248"/>
      <c r="I31" s="248"/>
      <c r="J31" s="248"/>
      <c r="K31" s="248"/>
      <c r="L31" s="248"/>
      <c r="M31" s="248"/>
      <c r="N31" s="248"/>
      <c r="O31" s="248"/>
      <c r="P31" s="248"/>
      <c r="Q31" s="248"/>
      <c r="R31" s="248"/>
      <c r="S31" s="248"/>
      <c r="T31" s="255"/>
      <c r="U31" s="255"/>
      <c r="V31" s="255"/>
      <c r="W31" s="255"/>
      <c r="X31" s="255"/>
      <c r="Y31" s="256"/>
    </row>
    <row r="32" spans="1:28" ht="17.7" customHeight="1">
      <c r="A32" s="49">
        <v>2025</v>
      </c>
      <c r="B32" s="86">
        <f>C28</f>
        <v>0</v>
      </c>
      <c r="C32" s="50"/>
      <c r="G32" s="254"/>
      <c r="H32" s="254"/>
      <c r="I32" s="248"/>
      <c r="J32" s="248"/>
      <c r="K32" s="58"/>
      <c r="L32" s="85"/>
      <c r="M32" s="254"/>
      <c r="N32" s="254"/>
      <c r="O32" s="254"/>
      <c r="P32" s="254"/>
      <c r="Q32" s="254"/>
      <c r="R32" s="254"/>
      <c r="S32" s="254"/>
      <c r="T32" s="257"/>
      <c r="U32" s="257"/>
      <c r="V32" s="257"/>
      <c r="W32" s="257"/>
      <c r="X32" s="257"/>
      <c r="Y32" s="258"/>
    </row>
    <row r="33" spans="1:25" ht="17.7" customHeight="1">
      <c r="A33" s="49">
        <v>2026</v>
      </c>
      <c r="B33" s="82">
        <f>E28</f>
        <v>0</v>
      </c>
      <c r="C33" s="50"/>
      <c r="G33" s="248"/>
      <c r="H33" s="248"/>
      <c r="I33" s="248"/>
      <c r="J33" s="248"/>
      <c r="K33" s="54"/>
      <c r="L33" s="58"/>
      <c r="M33" s="248"/>
      <c r="N33" s="248"/>
      <c r="O33" s="248"/>
      <c r="P33" s="248"/>
      <c r="Q33" s="248"/>
      <c r="R33" s="248"/>
      <c r="S33" s="248"/>
      <c r="T33" s="257"/>
      <c r="U33" s="257"/>
      <c r="V33" s="257"/>
      <c r="W33" s="257"/>
      <c r="X33" s="257"/>
      <c r="Y33" s="258"/>
    </row>
    <row r="34" spans="1:25" ht="21" customHeight="1">
      <c r="A34" s="49">
        <v>2027</v>
      </c>
      <c r="B34" s="82">
        <f>H28</f>
        <v>0</v>
      </c>
      <c r="C34" s="50"/>
      <c r="K34" s="54"/>
      <c r="L34" s="58"/>
      <c r="M34" s="248"/>
      <c r="N34" s="248"/>
      <c r="O34" s="248"/>
      <c r="P34" s="248"/>
      <c r="Q34" s="248"/>
      <c r="R34" s="248"/>
      <c r="S34" s="248"/>
      <c r="T34" s="257"/>
      <c r="U34" s="257"/>
      <c r="V34" s="257"/>
      <c r="W34" s="257"/>
      <c r="X34" s="257"/>
      <c r="Y34" s="258"/>
    </row>
    <row r="35" spans="1:25" ht="17.7" customHeight="1">
      <c r="A35" s="49">
        <v>2028</v>
      </c>
      <c r="B35" s="82">
        <f>J28</f>
        <v>0</v>
      </c>
      <c r="C35" s="50"/>
      <c r="K35" s="54"/>
      <c r="L35" s="58"/>
      <c r="M35" s="248"/>
      <c r="N35" s="248"/>
      <c r="O35" s="248"/>
      <c r="P35" s="248"/>
      <c r="Q35" s="248"/>
      <c r="R35" s="248"/>
      <c r="S35" s="248"/>
      <c r="T35" s="257"/>
      <c r="U35" s="257"/>
      <c r="V35" s="257"/>
      <c r="W35" s="257"/>
      <c r="X35" s="257"/>
      <c r="Y35" s="258"/>
    </row>
    <row r="36" spans="1:25" ht="17.7" customHeight="1">
      <c r="A36" s="83">
        <v>2029</v>
      </c>
      <c r="B36" s="82">
        <f>L28</f>
        <v>0</v>
      </c>
      <c r="K36" s="54"/>
      <c r="L36" s="58"/>
      <c r="M36" s="248"/>
      <c r="N36" s="248"/>
      <c r="O36" s="248"/>
      <c r="P36" s="248"/>
      <c r="Q36" s="248"/>
      <c r="R36" s="248"/>
      <c r="S36" s="248"/>
      <c r="T36" s="257"/>
      <c r="U36" s="257"/>
      <c r="V36" s="257"/>
      <c r="W36" s="257"/>
      <c r="X36" s="257"/>
      <c r="Y36" s="258"/>
    </row>
    <row r="37" spans="1:25" ht="24.6" customHeight="1">
      <c r="A37" s="83">
        <v>2030</v>
      </c>
      <c r="B37" s="82">
        <f>N28</f>
        <v>0</v>
      </c>
      <c r="C37" s="50"/>
      <c r="D37" s="79" t="s">
        <v>12</v>
      </c>
      <c r="E37" s="78" t="s">
        <v>125</v>
      </c>
      <c r="F37" s="77" t="s">
        <v>126</v>
      </c>
      <c r="G37" s="77" t="s">
        <v>127</v>
      </c>
      <c r="K37" s="54"/>
      <c r="L37" s="58"/>
      <c r="M37" s="248"/>
      <c r="N37" s="248"/>
      <c r="O37" s="248"/>
      <c r="P37" s="248"/>
      <c r="Q37" s="248"/>
      <c r="R37" s="248"/>
      <c r="S37" s="248"/>
      <c r="T37" s="257"/>
      <c r="U37" s="257"/>
      <c r="V37" s="257"/>
      <c r="W37" s="257"/>
      <c r="X37" s="257"/>
      <c r="Y37" s="258"/>
    </row>
    <row r="38" spans="1:25" ht="17.7" customHeight="1">
      <c r="A38" s="83">
        <v>2031</v>
      </c>
      <c r="B38" s="82">
        <f>P28</f>
        <v>0</v>
      </c>
      <c r="C38" s="50"/>
      <c r="D38" s="75" t="s">
        <v>128</v>
      </c>
      <c r="E38" s="75">
        <v>0.3</v>
      </c>
      <c r="F38" s="73">
        <v>0</v>
      </c>
      <c r="G38" s="73">
        <f>+F38*E38</f>
        <v>0</v>
      </c>
      <c r="K38" s="54"/>
      <c r="L38" s="58"/>
      <c r="M38" s="248"/>
      <c r="N38" s="248"/>
      <c r="O38" s="248"/>
      <c r="P38" s="248"/>
      <c r="Q38" s="248"/>
      <c r="R38" s="248"/>
      <c r="S38" s="248"/>
      <c r="T38" s="257"/>
      <c r="U38" s="257"/>
      <c r="V38" s="257"/>
      <c r="W38" s="257"/>
      <c r="X38" s="257"/>
      <c r="Y38" s="258"/>
    </row>
    <row r="39" spans="1:25" ht="17.7" customHeight="1">
      <c r="A39" s="83">
        <v>2032</v>
      </c>
      <c r="B39" s="82">
        <f>R28</f>
        <v>0</v>
      </c>
      <c r="C39" s="50"/>
      <c r="D39" s="75" t="s">
        <v>129</v>
      </c>
      <c r="E39" s="66">
        <v>0.25</v>
      </c>
      <c r="F39" s="84">
        <v>0</v>
      </c>
      <c r="G39" s="73">
        <f>+F39*E39</f>
        <v>0</v>
      </c>
      <c r="K39" s="54"/>
      <c r="L39" s="58"/>
      <c r="M39" s="248"/>
      <c r="N39" s="248"/>
      <c r="O39" s="248"/>
      <c r="P39" s="248"/>
      <c r="Q39" s="248"/>
      <c r="R39" s="248"/>
      <c r="S39" s="248"/>
      <c r="T39" s="257"/>
      <c r="U39" s="257"/>
      <c r="V39" s="257"/>
      <c r="W39" s="257"/>
      <c r="X39" s="257"/>
      <c r="Y39" s="258"/>
    </row>
    <row r="40" spans="1:25" ht="17.7" customHeight="1">
      <c r="A40" s="83">
        <v>2033</v>
      </c>
      <c r="B40" s="82">
        <f>T28</f>
        <v>0</v>
      </c>
      <c r="C40" s="50"/>
      <c r="D40" s="75" t="s">
        <v>130</v>
      </c>
      <c r="E40" s="75">
        <v>0.25</v>
      </c>
      <c r="F40" s="73">
        <f>SUM(C50+H50+M50+S50+X50+C58+H58+M58+S58+X58+C66)</f>
        <v>0</v>
      </c>
      <c r="G40" s="73">
        <f>+F40*E40</f>
        <v>0</v>
      </c>
      <c r="K40" s="54"/>
      <c r="L40" s="58"/>
      <c r="M40" s="248"/>
      <c r="N40" s="248"/>
      <c r="O40" s="248"/>
      <c r="P40" s="248"/>
      <c r="Q40" s="248"/>
      <c r="R40" s="248"/>
      <c r="S40" s="248"/>
      <c r="T40" s="257"/>
      <c r="U40" s="257"/>
      <c r="V40" s="257"/>
      <c r="W40" s="257"/>
      <c r="X40" s="257"/>
      <c r="Y40" s="258"/>
    </row>
    <row r="41" spans="1:25" ht="17.7" customHeight="1">
      <c r="A41" s="83">
        <v>2034</v>
      </c>
      <c r="B41" s="82">
        <f>V28</f>
        <v>0</v>
      </c>
      <c r="C41" s="50"/>
      <c r="D41" s="75" t="s">
        <v>131</v>
      </c>
      <c r="E41" s="75">
        <v>0.2</v>
      </c>
      <c r="F41" s="73">
        <f>SUM(C51+H51+M51+S51+X51+C59+H59+M59+S59+X59+C67)</f>
        <v>0</v>
      </c>
      <c r="G41" s="73">
        <f>+F41*E41</f>
        <v>0</v>
      </c>
      <c r="H41" s="59"/>
      <c r="I41" s="248"/>
      <c r="J41" s="248"/>
      <c r="K41" s="54"/>
      <c r="L41" s="58"/>
      <c r="M41" s="248"/>
      <c r="N41" s="248"/>
      <c r="O41" s="248"/>
      <c r="P41" s="248"/>
      <c r="Q41" s="248"/>
      <c r="R41" s="248"/>
      <c r="S41" s="248"/>
      <c r="T41" s="257"/>
      <c r="U41" s="257"/>
      <c r="V41" s="257"/>
      <c r="W41" s="257"/>
      <c r="X41" s="257"/>
      <c r="Y41" s="258"/>
    </row>
    <row r="42" spans="1:25" ht="17.25" customHeight="1">
      <c r="A42" s="83">
        <v>2035</v>
      </c>
      <c r="B42" s="82">
        <f>X28</f>
        <v>0</v>
      </c>
      <c r="C42" s="50"/>
      <c r="D42" s="72" t="s">
        <v>123</v>
      </c>
      <c r="E42" s="72"/>
      <c r="F42" s="72"/>
      <c r="G42" s="81">
        <f>SUM(G38:G41)</f>
        <v>0</v>
      </c>
      <c r="I42" s="248"/>
      <c r="J42" s="248"/>
      <c r="K42" s="54"/>
      <c r="L42" s="58"/>
      <c r="M42" s="248"/>
      <c r="N42" s="248"/>
      <c r="O42" s="248"/>
      <c r="P42" s="248"/>
      <c r="Q42" s="248"/>
      <c r="R42" s="248"/>
      <c r="S42" s="248"/>
      <c r="T42" s="255"/>
      <c r="U42" s="255"/>
      <c r="V42" s="255"/>
      <c r="W42" s="255"/>
      <c r="X42" s="255"/>
      <c r="Y42" s="256"/>
    </row>
    <row r="43" spans="1:25" ht="17.25" customHeight="1">
      <c r="A43" s="80"/>
      <c r="C43" s="70"/>
      <c r="D43" s="70"/>
      <c r="E43" s="70"/>
      <c r="F43" s="61"/>
      <c r="K43" s="54"/>
      <c r="L43" s="58"/>
      <c r="Y43" s="60"/>
    </row>
    <row r="44" spans="1:25" ht="17.25" customHeight="1">
      <c r="A44" s="80"/>
      <c r="C44" s="70"/>
      <c r="D44" s="70"/>
      <c r="E44" s="70"/>
      <c r="F44" s="61"/>
      <c r="K44" s="54"/>
      <c r="L44" s="58"/>
      <c r="Y44" s="60"/>
    </row>
    <row r="45" spans="1:25" ht="17.25" customHeight="1">
      <c r="A45" s="80"/>
      <c r="C45" s="70"/>
      <c r="D45" s="70"/>
      <c r="E45" s="70"/>
      <c r="F45" s="61"/>
      <c r="K45" s="54"/>
      <c r="L45" s="58"/>
      <c r="Y45" s="60"/>
    </row>
    <row r="46" spans="1:25" ht="17.25" customHeight="1">
      <c r="A46" s="267">
        <v>2025</v>
      </c>
      <c r="B46" s="268"/>
      <c r="C46" s="268"/>
      <c r="D46" s="268"/>
      <c r="E46" s="64"/>
      <c r="F46" s="269">
        <v>2026</v>
      </c>
      <c r="G46" s="269"/>
      <c r="H46" s="269"/>
      <c r="I46" s="269"/>
      <c r="J46" s="48"/>
      <c r="K46" s="269">
        <v>2027</v>
      </c>
      <c r="L46" s="269"/>
      <c r="M46" s="269"/>
      <c r="N46" s="269"/>
      <c r="O46" s="48"/>
      <c r="P46" s="48"/>
      <c r="Q46" s="270">
        <v>2028</v>
      </c>
      <c r="R46" s="270"/>
      <c r="S46" s="270"/>
      <c r="T46" s="270"/>
      <c r="V46" s="270">
        <v>2029</v>
      </c>
      <c r="W46" s="270"/>
      <c r="X46" s="270"/>
      <c r="Y46" s="270"/>
    </row>
    <row r="47" spans="1:25" ht="39" customHeight="1">
      <c r="A47" s="69" t="s">
        <v>12</v>
      </c>
      <c r="B47" s="68" t="s">
        <v>125</v>
      </c>
      <c r="C47" s="47" t="s">
        <v>126</v>
      </c>
      <c r="D47" s="47" t="s">
        <v>127</v>
      </c>
      <c r="E47" s="64"/>
      <c r="F47" s="79" t="s">
        <v>12</v>
      </c>
      <c r="G47" s="78" t="s">
        <v>125</v>
      </c>
      <c r="H47" s="77" t="s">
        <v>126</v>
      </c>
      <c r="I47" s="77" t="s">
        <v>127</v>
      </c>
      <c r="J47" s="48"/>
      <c r="K47" s="79" t="s">
        <v>12</v>
      </c>
      <c r="L47" s="78" t="s">
        <v>125</v>
      </c>
      <c r="M47" s="77" t="s">
        <v>126</v>
      </c>
      <c r="N47" s="77" t="s">
        <v>127</v>
      </c>
      <c r="O47" s="48"/>
      <c r="P47" s="48"/>
      <c r="Q47" s="79" t="s">
        <v>12</v>
      </c>
      <c r="R47" s="78" t="s">
        <v>125</v>
      </c>
      <c r="S47" s="77" t="s">
        <v>126</v>
      </c>
      <c r="T47" s="77" t="s">
        <v>127</v>
      </c>
      <c r="V47" s="79" t="s">
        <v>12</v>
      </c>
      <c r="W47" s="78" t="s">
        <v>125</v>
      </c>
      <c r="X47" s="77" t="s">
        <v>126</v>
      </c>
      <c r="Y47" s="77" t="s">
        <v>127</v>
      </c>
    </row>
    <row r="48" spans="1:25" ht="17.25" customHeight="1">
      <c r="A48" s="66" t="s">
        <v>128</v>
      </c>
      <c r="B48" s="66">
        <v>0.3</v>
      </c>
      <c r="C48" s="65"/>
      <c r="D48" s="49">
        <f>+C48*B48</f>
        <v>0</v>
      </c>
      <c r="E48" s="64"/>
      <c r="F48" s="75" t="s">
        <v>128</v>
      </c>
      <c r="G48" s="75">
        <v>0.3</v>
      </c>
      <c r="H48" s="74"/>
      <c r="I48" s="73">
        <f>+H48*G48</f>
        <v>0</v>
      </c>
      <c r="J48" s="48"/>
      <c r="K48" s="75" t="s">
        <v>128</v>
      </c>
      <c r="L48" s="75">
        <v>0.3</v>
      </c>
      <c r="M48" s="74"/>
      <c r="N48" s="73">
        <f>+M48*L48</f>
        <v>0</v>
      </c>
      <c r="O48" s="48"/>
      <c r="P48" s="48"/>
      <c r="Q48" s="75" t="s">
        <v>128</v>
      </c>
      <c r="R48" s="75">
        <v>0.3</v>
      </c>
      <c r="S48" s="74"/>
      <c r="T48" s="73">
        <f>+S48*R48</f>
        <v>0</v>
      </c>
      <c r="V48" s="75" t="s">
        <v>128</v>
      </c>
      <c r="W48" s="75">
        <v>0.3</v>
      </c>
      <c r="X48" s="74"/>
      <c r="Y48" s="73">
        <f>+X48*W48</f>
        <v>0</v>
      </c>
    </row>
    <row r="49" spans="1:25" ht="17.25" customHeight="1">
      <c r="A49" s="66" t="s">
        <v>129</v>
      </c>
      <c r="B49" s="66">
        <v>0.25</v>
      </c>
      <c r="C49" s="67"/>
      <c r="D49" s="49">
        <f>+C49*B49</f>
        <v>0</v>
      </c>
      <c r="E49" s="64"/>
      <c r="F49" s="75" t="s">
        <v>129</v>
      </c>
      <c r="G49" s="66">
        <v>0.25</v>
      </c>
      <c r="H49" s="76"/>
      <c r="I49" s="73">
        <f>+H49*G49</f>
        <v>0</v>
      </c>
      <c r="J49" s="48"/>
      <c r="K49" s="75" t="s">
        <v>129</v>
      </c>
      <c r="L49" s="66">
        <v>0.25</v>
      </c>
      <c r="M49" s="76"/>
      <c r="N49" s="73">
        <f>+M49*L49</f>
        <v>0</v>
      </c>
      <c r="O49" s="48"/>
      <c r="P49" s="48"/>
      <c r="Q49" s="75" t="s">
        <v>129</v>
      </c>
      <c r="R49" s="66">
        <v>0.25</v>
      </c>
      <c r="S49" s="76"/>
      <c r="T49" s="73">
        <f>+S49*R49</f>
        <v>0</v>
      </c>
      <c r="V49" s="75" t="s">
        <v>129</v>
      </c>
      <c r="W49" s="66">
        <v>0.25</v>
      </c>
      <c r="X49" s="76"/>
      <c r="Y49" s="73">
        <f>+X49*W49</f>
        <v>0</v>
      </c>
    </row>
    <row r="50" spans="1:25" ht="17.25" customHeight="1">
      <c r="A50" s="66" t="s">
        <v>130</v>
      </c>
      <c r="B50" s="66">
        <v>0.25</v>
      </c>
      <c r="C50" s="65"/>
      <c r="D50" s="49">
        <f>+C50*B50</f>
        <v>0</v>
      </c>
      <c r="E50" s="64"/>
      <c r="F50" s="75" t="s">
        <v>130</v>
      </c>
      <c r="G50" s="75">
        <v>0.25</v>
      </c>
      <c r="H50" s="74"/>
      <c r="I50" s="73">
        <f>+H50*G50</f>
        <v>0</v>
      </c>
      <c r="J50" s="48"/>
      <c r="K50" s="75" t="s">
        <v>130</v>
      </c>
      <c r="L50" s="75">
        <v>0.25</v>
      </c>
      <c r="M50" s="74"/>
      <c r="N50" s="73">
        <f>+M50*L50</f>
        <v>0</v>
      </c>
      <c r="O50" s="48"/>
      <c r="P50" s="48"/>
      <c r="Q50" s="75" t="s">
        <v>130</v>
      </c>
      <c r="R50" s="75">
        <v>0.25</v>
      </c>
      <c r="S50" s="74"/>
      <c r="T50" s="73">
        <f>+S50*R50</f>
        <v>0</v>
      </c>
      <c r="V50" s="75" t="s">
        <v>130</v>
      </c>
      <c r="W50" s="75">
        <v>0.25</v>
      </c>
      <c r="X50" s="74"/>
      <c r="Y50" s="73">
        <f>+X50*W50</f>
        <v>0</v>
      </c>
    </row>
    <row r="51" spans="1:25" ht="17.25" customHeight="1">
      <c r="A51" s="66" t="s">
        <v>131</v>
      </c>
      <c r="B51" s="66">
        <v>0.2</v>
      </c>
      <c r="C51" s="65"/>
      <c r="D51" s="49">
        <f>+C51*B51</f>
        <v>0</v>
      </c>
      <c r="E51" s="64"/>
      <c r="F51" s="75" t="s">
        <v>131</v>
      </c>
      <c r="G51" s="75">
        <v>0.2</v>
      </c>
      <c r="H51" s="74"/>
      <c r="I51" s="73">
        <f>+H51*G51</f>
        <v>0</v>
      </c>
      <c r="J51" s="48"/>
      <c r="K51" s="75" t="s">
        <v>131</v>
      </c>
      <c r="L51" s="75">
        <v>0.2</v>
      </c>
      <c r="M51" s="74"/>
      <c r="N51" s="73">
        <f>+M51*L51</f>
        <v>0</v>
      </c>
      <c r="O51" s="48"/>
      <c r="P51" s="48"/>
      <c r="Q51" s="75" t="s">
        <v>131</v>
      </c>
      <c r="R51" s="75">
        <v>0.2</v>
      </c>
      <c r="S51" s="74"/>
      <c r="T51" s="73">
        <f>+S51*R51</f>
        <v>0</v>
      </c>
      <c r="V51" s="75" t="s">
        <v>131</v>
      </c>
      <c r="W51" s="75">
        <v>0.2</v>
      </c>
      <c r="X51" s="74"/>
      <c r="Y51" s="73">
        <f>+X51*W51</f>
        <v>0</v>
      </c>
    </row>
    <row r="52" spans="1:25" ht="17.25" customHeight="1">
      <c r="A52" s="264" t="s">
        <v>123</v>
      </c>
      <c r="B52" s="265"/>
      <c r="C52" s="265"/>
      <c r="D52" s="61">
        <f>SUM(D48:D51)</f>
        <v>0</v>
      </c>
      <c r="E52" s="64"/>
      <c r="F52" s="266" t="s">
        <v>123</v>
      </c>
      <c r="G52" s="266"/>
      <c r="H52" s="266"/>
      <c r="I52" s="63">
        <f>SUM(I48:I51)</f>
        <v>0</v>
      </c>
      <c r="J52" s="48"/>
      <c r="K52" s="266" t="s">
        <v>123</v>
      </c>
      <c r="L52" s="266"/>
      <c r="M52" s="266"/>
      <c r="N52" s="63">
        <f>SUM(N48:N51)</f>
        <v>0</v>
      </c>
      <c r="O52" s="48"/>
      <c r="P52" s="48"/>
      <c r="Q52" s="72" t="s">
        <v>123</v>
      </c>
      <c r="R52" s="72"/>
      <c r="S52" s="72"/>
      <c r="T52" s="63">
        <f>SUM(T48:T51)</f>
        <v>0</v>
      </c>
      <c r="V52" s="72" t="s">
        <v>123</v>
      </c>
      <c r="W52" s="72"/>
      <c r="X52" s="72"/>
      <c r="Y52" s="63">
        <f>SUM(Y48:Y51)</f>
        <v>0</v>
      </c>
    </row>
    <row r="53" spans="1:25" ht="17.25" customHeight="1">
      <c r="A53" s="80"/>
      <c r="C53" s="70"/>
      <c r="D53" s="70"/>
      <c r="E53" s="70"/>
      <c r="F53" s="61"/>
      <c r="K53" s="54"/>
      <c r="L53" s="58"/>
      <c r="Y53" s="60"/>
    </row>
    <row r="54" spans="1:25" ht="17.25" customHeight="1">
      <c r="A54" s="267">
        <v>2030</v>
      </c>
      <c r="B54" s="268"/>
      <c r="C54" s="268"/>
      <c r="D54" s="268"/>
      <c r="E54" s="64"/>
      <c r="F54" s="269">
        <v>2031</v>
      </c>
      <c r="G54" s="269"/>
      <c r="H54" s="269"/>
      <c r="I54" s="269"/>
      <c r="J54" s="48"/>
      <c r="K54" s="269">
        <v>2032</v>
      </c>
      <c r="L54" s="269"/>
      <c r="M54" s="269"/>
      <c r="N54" s="269"/>
      <c r="O54" s="48"/>
      <c r="P54" s="48"/>
      <c r="Q54" s="270">
        <v>2033</v>
      </c>
      <c r="R54" s="270"/>
      <c r="S54" s="270"/>
      <c r="T54" s="270"/>
      <c r="V54" s="270">
        <v>2034</v>
      </c>
      <c r="W54" s="270"/>
      <c r="X54" s="270"/>
      <c r="Y54" s="270"/>
    </row>
    <row r="55" spans="1:25" ht="30.6" customHeight="1">
      <c r="A55" s="69" t="s">
        <v>12</v>
      </c>
      <c r="B55" s="68" t="s">
        <v>125</v>
      </c>
      <c r="C55" s="47" t="s">
        <v>126</v>
      </c>
      <c r="D55" s="47" t="s">
        <v>127</v>
      </c>
      <c r="E55" s="64"/>
      <c r="F55" s="79" t="s">
        <v>12</v>
      </c>
      <c r="G55" s="78" t="s">
        <v>125</v>
      </c>
      <c r="H55" s="77" t="s">
        <v>126</v>
      </c>
      <c r="I55" s="77" t="s">
        <v>127</v>
      </c>
      <c r="J55" s="48"/>
      <c r="K55" s="79" t="s">
        <v>12</v>
      </c>
      <c r="L55" s="78" t="s">
        <v>125</v>
      </c>
      <c r="M55" s="77" t="s">
        <v>126</v>
      </c>
      <c r="N55" s="77" t="s">
        <v>127</v>
      </c>
      <c r="O55" s="48"/>
      <c r="P55" s="48"/>
      <c r="Q55" s="79" t="s">
        <v>12</v>
      </c>
      <c r="R55" s="78" t="s">
        <v>125</v>
      </c>
      <c r="S55" s="77" t="s">
        <v>126</v>
      </c>
      <c r="T55" s="77" t="s">
        <v>127</v>
      </c>
      <c r="V55" s="79" t="s">
        <v>12</v>
      </c>
      <c r="W55" s="78" t="s">
        <v>125</v>
      </c>
      <c r="X55" s="77" t="s">
        <v>126</v>
      </c>
      <c r="Y55" s="77" t="s">
        <v>127</v>
      </c>
    </row>
    <row r="56" spans="1:25" ht="17.25" customHeight="1">
      <c r="A56" s="66" t="s">
        <v>128</v>
      </c>
      <c r="B56" s="66">
        <v>0.3</v>
      </c>
      <c r="C56" s="65"/>
      <c r="D56" s="49">
        <f>+C56*B56</f>
        <v>0</v>
      </c>
      <c r="E56" s="64"/>
      <c r="F56" s="75" t="s">
        <v>128</v>
      </c>
      <c r="G56" s="75">
        <v>0.3</v>
      </c>
      <c r="H56" s="74"/>
      <c r="I56" s="73">
        <f>+H56*G56</f>
        <v>0</v>
      </c>
      <c r="J56" s="48"/>
      <c r="K56" s="75" t="s">
        <v>128</v>
      </c>
      <c r="L56" s="75">
        <v>0.3</v>
      </c>
      <c r="M56" s="74"/>
      <c r="N56" s="73">
        <f>+M56*L56</f>
        <v>0</v>
      </c>
      <c r="O56" s="48"/>
      <c r="P56" s="48"/>
      <c r="Q56" s="75" t="s">
        <v>128</v>
      </c>
      <c r="R56" s="75">
        <v>0.3</v>
      </c>
      <c r="S56" s="74"/>
      <c r="T56" s="73">
        <f>+S56*R56</f>
        <v>0</v>
      </c>
      <c r="V56" s="75" t="s">
        <v>128</v>
      </c>
      <c r="W56" s="75">
        <v>0.3</v>
      </c>
      <c r="X56" s="74"/>
      <c r="Y56" s="73">
        <f>+X56*W56</f>
        <v>0</v>
      </c>
    </row>
    <row r="57" spans="1:25" ht="17.25" customHeight="1">
      <c r="A57" s="66" t="s">
        <v>129</v>
      </c>
      <c r="B57" s="66">
        <v>0.25</v>
      </c>
      <c r="C57" s="67"/>
      <c r="D57" s="49">
        <f>+C57*B57</f>
        <v>0</v>
      </c>
      <c r="E57" s="64"/>
      <c r="F57" s="75" t="s">
        <v>129</v>
      </c>
      <c r="G57" s="66">
        <v>0.25</v>
      </c>
      <c r="H57" s="76"/>
      <c r="I57" s="73">
        <f>+H57*G57</f>
        <v>0</v>
      </c>
      <c r="J57" s="48"/>
      <c r="K57" s="75" t="s">
        <v>129</v>
      </c>
      <c r="L57" s="66">
        <v>0.25</v>
      </c>
      <c r="M57" s="76"/>
      <c r="N57" s="73">
        <f>+M57*L57</f>
        <v>0</v>
      </c>
      <c r="O57" s="48"/>
      <c r="P57" s="48"/>
      <c r="Q57" s="75" t="s">
        <v>129</v>
      </c>
      <c r="R57" s="66">
        <v>0.25</v>
      </c>
      <c r="S57" s="76"/>
      <c r="T57" s="73">
        <f>+S57*R57</f>
        <v>0</v>
      </c>
      <c r="V57" s="75" t="s">
        <v>129</v>
      </c>
      <c r="W57" s="66">
        <v>0.25</v>
      </c>
      <c r="X57" s="76"/>
      <c r="Y57" s="73">
        <f>+X57*W57</f>
        <v>0</v>
      </c>
    </row>
    <row r="58" spans="1:25" ht="17.25" customHeight="1">
      <c r="A58" s="66" t="s">
        <v>130</v>
      </c>
      <c r="B58" s="66">
        <v>0.25</v>
      </c>
      <c r="C58" s="65"/>
      <c r="D58" s="49">
        <f>+C58*B58</f>
        <v>0</v>
      </c>
      <c r="E58" s="64"/>
      <c r="F58" s="75" t="s">
        <v>130</v>
      </c>
      <c r="G58" s="75">
        <v>0.25</v>
      </c>
      <c r="H58" s="74"/>
      <c r="I58" s="73">
        <f>+H58*G58</f>
        <v>0</v>
      </c>
      <c r="J58" s="48"/>
      <c r="K58" s="75" t="s">
        <v>130</v>
      </c>
      <c r="L58" s="75">
        <v>0.25</v>
      </c>
      <c r="M58" s="74"/>
      <c r="N58" s="73">
        <f>+M58*L58</f>
        <v>0</v>
      </c>
      <c r="O58" s="48"/>
      <c r="P58" s="48"/>
      <c r="Q58" s="75" t="s">
        <v>130</v>
      </c>
      <c r="R58" s="75">
        <v>0.25</v>
      </c>
      <c r="S58" s="74"/>
      <c r="T58" s="73">
        <f>+S58*R58</f>
        <v>0</v>
      </c>
      <c r="V58" s="75" t="s">
        <v>130</v>
      </c>
      <c r="W58" s="75">
        <v>0.25</v>
      </c>
      <c r="X58" s="74"/>
      <c r="Y58" s="73">
        <f>+X58*W58</f>
        <v>0</v>
      </c>
    </row>
    <row r="59" spans="1:25" ht="17.25" customHeight="1">
      <c r="A59" s="66" t="s">
        <v>131</v>
      </c>
      <c r="B59" s="66">
        <v>0.2</v>
      </c>
      <c r="C59" s="65"/>
      <c r="D59" s="49">
        <f>+C59*B59</f>
        <v>0</v>
      </c>
      <c r="E59" s="64"/>
      <c r="F59" s="75" t="s">
        <v>131</v>
      </c>
      <c r="G59" s="75">
        <v>0.2</v>
      </c>
      <c r="H59" s="74"/>
      <c r="I59" s="73">
        <f>+H59*G59</f>
        <v>0</v>
      </c>
      <c r="J59" s="48"/>
      <c r="K59" s="75" t="s">
        <v>131</v>
      </c>
      <c r="L59" s="75">
        <v>0.2</v>
      </c>
      <c r="M59" s="74"/>
      <c r="N59" s="73">
        <f>+M59*L59</f>
        <v>0</v>
      </c>
      <c r="O59" s="48"/>
      <c r="P59" s="48"/>
      <c r="Q59" s="75" t="s">
        <v>131</v>
      </c>
      <c r="R59" s="75">
        <v>0.2</v>
      </c>
      <c r="S59" s="74"/>
      <c r="T59" s="73">
        <f>+S59*R59</f>
        <v>0</v>
      </c>
      <c r="V59" s="75" t="s">
        <v>131</v>
      </c>
      <c r="W59" s="75">
        <v>0.2</v>
      </c>
      <c r="X59" s="74"/>
      <c r="Y59" s="73">
        <f>+X59*W59</f>
        <v>0</v>
      </c>
    </row>
    <row r="60" spans="1:25" ht="17.25" customHeight="1">
      <c r="A60" s="264" t="s">
        <v>123</v>
      </c>
      <c r="B60" s="265"/>
      <c r="C60" s="265"/>
      <c r="D60" s="61">
        <f>SUM(D56:D59)</f>
        <v>0</v>
      </c>
      <c r="E60" s="64"/>
      <c r="F60" s="266" t="s">
        <v>123</v>
      </c>
      <c r="G60" s="266"/>
      <c r="H60" s="266"/>
      <c r="I60" s="63">
        <f>SUM(I56:I59)</f>
        <v>0</v>
      </c>
      <c r="J60" s="48"/>
      <c r="K60" s="266" t="s">
        <v>123</v>
      </c>
      <c r="L60" s="266"/>
      <c r="M60" s="266"/>
      <c r="N60" s="63">
        <f>SUM(N56:N59)</f>
        <v>0</v>
      </c>
      <c r="O60" s="48"/>
      <c r="P60" s="48"/>
      <c r="Q60" s="72" t="s">
        <v>123</v>
      </c>
      <c r="R60" s="72"/>
      <c r="S60" s="72"/>
      <c r="T60" s="63">
        <f>SUM(T56:T59)</f>
        <v>0</v>
      </c>
      <c r="V60" s="72" t="s">
        <v>123</v>
      </c>
      <c r="W60" s="72"/>
      <c r="X60" s="72"/>
      <c r="Y60" s="63">
        <f>SUM(Y56:Y59)</f>
        <v>0</v>
      </c>
    </row>
    <row r="61" spans="1:25" ht="17.25" customHeight="1">
      <c r="A61" s="71"/>
      <c r="B61" s="70"/>
      <c r="C61" s="70"/>
      <c r="D61" s="61"/>
      <c r="E61" s="64"/>
      <c r="F61" s="64"/>
      <c r="G61" s="64"/>
      <c r="H61" s="64"/>
      <c r="I61" s="63"/>
      <c r="J61" s="48"/>
      <c r="K61" s="64"/>
      <c r="L61" s="64"/>
      <c r="M61" s="64"/>
      <c r="N61" s="63"/>
      <c r="O61" s="48"/>
      <c r="P61" s="48"/>
      <c r="Q61" s="64"/>
      <c r="R61" s="64"/>
      <c r="S61" s="64"/>
      <c r="T61" s="63"/>
      <c r="V61" s="64"/>
      <c r="W61" s="64"/>
      <c r="X61" s="64"/>
      <c r="Y61" s="63"/>
    </row>
    <row r="62" spans="1:25" ht="17.25" customHeight="1">
      <c r="A62" s="267">
        <v>2035</v>
      </c>
      <c r="B62" s="268"/>
      <c r="C62" s="268"/>
      <c r="D62" s="268"/>
      <c r="E62" s="64"/>
      <c r="F62" s="64"/>
      <c r="G62" s="64"/>
      <c r="H62" s="64"/>
      <c r="I62" s="63"/>
      <c r="J62" s="48"/>
      <c r="K62" s="64"/>
      <c r="L62" s="64"/>
      <c r="M62" s="64"/>
      <c r="N62" s="63"/>
      <c r="O62" s="48"/>
      <c r="P62" s="48"/>
      <c r="Q62" s="64"/>
      <c r="R62" s="64"/>
      <c r="S62" s="64"/>
      <c r="T62" s="63"/>
      <c r="V62" s="64"/>
      <c r="W62" s="64"/>
      <c r="X62" s="64"/>
      <c r="Y62" s="63"/>
    </row>
    <row r="63" spans="1:25" ht="30.6" customHeight="1">
      <c r="A63" s="69" t="s">
        <v>12</v>
      </c>
      <c r="B63" s="68" t="s">
        <v>125</v>
      </c>
      <c r="C63" s="47" t="s">
        <v>126</v>
      </c>
      <c r="D63" s="47" t="s">
        <v>127</v>
      </c>
      <c r="E63" s="64"/>
      <c r="F63" s="64"/>
      <c r="G63" s="64"/>
      <c r="H63" s="64"/>
      <c r="I63" s="63"/>
      <c r="J63" s="48"/>
      <c r="K63" s="64"/>
      <c r="L63" s="64"/>
      <c r="M63" s="64"/>
      <c r="N63" s="63"/>
      <c r="O63" s="48"/>
      <c r="P63" s="48"/>
      <c r="Q63" s="64"/>
      <c r="R63" s="64"/>
      <c r="S63" s="64"/>
      <c r="T63" s="63"/>
      <c r="V63" s="64"/>
      <c r="W63" s="64"/>
      <c r="X63" s="64"/>
      <c r="Y63" s="63"/>
    </row>
    <row r="64" spans="1:25" ht="17.25" customHeight="1">
      <c r="A64" s="66" t="s">
        <v>128</v>
      </c>
      <c r="B64" s="66">
        <v>0.3</v>
      </c>
      <c r="C64" s="65"/>
      <c r="D64" s="49">
        <f>+C64*B64</f>
        <v>0</v>
      </c>
      <c r="E64" s="64"/>
      <c r="F64" s="64"/>
      <c r="G64" s="64"/>
      <c r="H64" s="64"/>
      <c r="I64" s="63"/>
      <c r="J64" s="48"/>
      <c r="K64" s="64"/>
      <c r="L64" s="64"/>
      <c r="M64" s="64"/>
      <c r="N64" s="63"/>
      <c r="O64" s="48"/>
      <c r="P64" s="48"/>
      <c r="Q64" s="64"/>
      <c r="R64" s="64"/>
      <c r="S64" s="64"/>
      <c r="T64" s="63"/>
      <c r="V64" s="64"/>
      <c r="W64" s="64"/>
      <c r="X64" s="64"/>
      <c r="Y64" s="63"/>
    </row>
    <row r="65" spans="1:28" ht="17.25" customHeight="1">
      <c r="A65" s="66" t="s">
        <v>129</v>
      </c>
      <c r="B65" s="66">
        <v>0.25</v>
      </c>
      <c r="C65" s="67"/>
      <c r="D65" s="49">
        <f>+C65*B65</f>
        <v>0</v>
      </c>
      <c r="E65" s="64"/>
      <c r="F65" s="64"/>
      <c r="G65" s="64"/>
      <c r="H65" s="64"/>
      <c r="I65" s="63"/>
      <c r="J65" s="48"/>
      <c r="K65" s="64"/>
      <c r="L65" s="64"/>
      <c r="M65" s="64"/>
      <c r="N65" s="63"/>
      <c r="O65" s="48"/>
      <c r="P65" s="48"/>
      <c r="Q65" s="64"/>
      <c r="R65" s="64"/>
      <c r="S65" s="64"/>
      <c r="T65" s="63"/>
      <c r="V65" s="64"/>
      <c r="W65" s="64"/>
      <c r="X65" s="64"/>
      <c r="Y65" s="63"/>
    </row>
    <row r="66" spans="1:28" ht="17.25" customHeight="1">
      <c r="A66" s="66" t="s">
        <v>130</v>
      </c>
      <c r="B66" s="66">
        <v>0.25</v>
      </c>
      <c r="C66" s="65"/>
      <c r="D66" s="49">
        <f>+C66*B66</f>
        <v>0</v>
      </c>
      <c r="E66" s="64"/>
      <c r="F66" s="64"/>
      <c r="G66" s="64"/>
      <c r="H66" s="64"/>
      <c r="I66" s="63"/>
      <c r="J66" s="48"/>
      <c r="K66" s="64"/>
      <c r="L66" s="64"/>
      <c r="M66" s="64"/>
      <c r="N66" s="63"/>
      <c r="O66" s="48"/>
      <c r="P66" s="48"/>
      <c r="Q66" s="64"/>
      <c r="R66" s="64"/>
      <c r="S66" s="64"/>
      <c r="T66" s="63"/>
      <c r="V66" s="64"/>
      <c r="W66" s="64"/>
      <c r="X66" s="64"/>
      <c r="Y66" s="63"/>
    </row>
    <row r="67" spans="1:28" ht="17.25" customHeight="1">
      <c r="A67" s="66" t="s">
        <v>131</v>
      </c>
      <c r="B67" s="66">
        <v>0.2</v>
      </c>
      <c r="C67" s="65"/>
      <c r="D67" s="49">
        <f>+C67*B67</f>
        <v>0</v>
      </c>
      <c r="E67" s="64"/>
      <c r="F67" s="64"/>
      <c r="G67" s="64"/>
      <c r="H67" s="64"/>
      <c r="I67" s="63"/>
      <c r="J67" s="48"/>
      <c r="K67" s="64"/>
      <c r="L67" s="64"/>
      <c r="M67" s="64"/>
      <c r="N67" s="63"/>
      <c r="O67" s="48"/>
      <c r="P67" s="48"/>
      <c r="Q67" s="64"/>
      <c r="R67" s="64"/>
      <c r="S67" s="64"/>
      <c r="T67" s="63"/>
      <c r="V67" s="64"/>
      <c r="W67" s="64"/>
      <c r="X67" s="64"/>
      <c r="Y67" s="63"/>
    </row>
    <row r="68" spans="1:28" ht="17.25" customHeight="1">
      <c r="A68" s="264" t="s">
        <v>123</v>
      </c>
      <c r="B68" s="265"/>
      <c r="C68" s="265"/>
      <c r="D68" s="61">
        <f>SUM(D64:D67)</f>
        <v>0</v>
      </c>
      <c r="K68" s="54"/>
      <c r="L68" s="58"/>
      <c r="Y68" s="60"/>
    </row>
    <row r="69" spans="1:28" ht="17.25" customHeight="1">
      <c r="A69" s="62"/>
      <c r="B69" s="62"/>
      <c r="C69" s="62"/>
      <c r="D69" s="61"/>
      <c r="K69" s="54"/>
      <c r="L69" s="58"/>
      <c r="Y69" s="60"/>
    </row>
    <row r="70" spans="1:28" ht="15.75" customHeight="1">
      <c r="A70" s="275" t="s">
        <v>77</v>
      </c>
      <c r="B70" s="275"/>
      <c r="C70" s="275"/>
      <c r="D70" s="276"/>
      <c r="E70" s="276"/>
      <c r="F70" s="276"/>
      <c r="G70" s="276"/>
      <c r="H70" s="276"/>
      <c r="I70" s="276"/>
      <c r="J70" s="276"/>
      <c r="K70" s="276"/>
      <c r="L70" s="276"/>
      <c r="M70" s="276"/>
      <c r="N70" s="276"/>
      <c r="O70" s="276"/>
      <c r="P70" s="276"/>
      <c r="Q70" s="276"/>
      <c r="R70" s="276"/>
      <c r="S70" s="276"/>
      <c r="T70" s="276"/>
      <c r="U70" s="276"/>
      <c r="V70" s="276"/>
      <c r="W70" s="276"/>
      <c r="X70" s="276"/>
      <c r="Y70" s="276"/>
      <c r="AA70" s="59"/>
    </row>
    <row r="71" spans="1:28" ht="53.4" customHeight="1">
      <c r="A71" s="271" t="s">
        <v>78</v>
      </c>
      <c r="B71" s="271"/>
      <c r="C71" s="271"/>
      <c r="D71" s="271"/>
      <c r="E71" s="282"/>
      <c r="F71" s="282"/>
      <c r="G71" s="282"/>
      <c r="H71" s="282"/>
      <c r="I71" s="282"/>
      <c r="J71" s="282"/>
      <c r="K71" s="282"/>
      <c r="L71" s="282"/>
      <c r="M71" s="282"/>
      <c r="N71" s="282"/>
      <c r="O71" s="282"/>
      <c r="P71" s="282"/>
      <c r="Q71" s="282"/>
      <c r="R71" s="282"/>
      <c r="S71" s="282"/>
      <c r="T71" s="282"/>
      <c r="U71" s="282"/>
      <c r="V71" s="282"/>
      <c r="W71" s="282"/>
      <c r="X71" s="282"/>
      <c r="Y71" s="283"/>
      <c r="Z71" s="10">
        <f>LEN(F71)</f>
        <v>0</v>
      </c>
      <c r="AA71" s="58"/>
      <c r="AB71" s="58"/>
    </row>
    <row r="72" spans="1:28" s="51" customFormat="1" ht="18" customHeight="1">
      <c r="A72" s="274" t="s">
        <v>79</v>
      </c>
      <c r="B72" s="274"/>
      <c r="C72" s="274"/>
      <c r="D72" s="274"/>
      <c r="E72" s="274"/>
      <c r="F72" s="274"/>
      <c r="G72" s="274"/>
      <c r="H72" s="274"/>
      <c r="I72" s="274"/>
      <c r="J72" s="274"/>
      <c r="K72" s="274"/>
      <c r="L72" s="274"/>
      <c r="M72" s="274"/>
      <c r="N72" s="274"/>
      <c r="O72" s="274"/>
      <c r="P72" s="274"/>
      <c r="Q72" s="274"/>
      <c r="R72" s="274"/>
      <c r="S72" s="274"/>
      <c r="T72" s="274"/>
      <c r="U72" s="274"/>
      <c r="V72" s="274"/>
      <c r="W72" s="274"/>
      <c r="X72" s="274"/>
      <c r="Y72" s="274"/>
      <c r="Z72" s="56"/>
      <c r="AA72" s="55"/>
      <c r="AB72" s="54"/>
    </row>
    <row r="73" spans="1:28" s="51" customFormat="1" ht="36" customHeight="1">
      <c r="A73" s="271" t="s">
        <v>78</v>
      </c>
      <c r="B73" s="271"/>
      <c r="C73" s="271"/>
      <c r="D73" s="271"/>
      <c r="E73" s="272"/>
      <c r="F73" s="272"/>
      <c r="G73" s="272"/>
      <c r="H73" s="272"/>
      <c r="I73" s="272"/>
      <c r="J73" s="272"/>
      <c r="K73" s="272"/>
      <c r="L73" s="272"/>
      <c r="M73" s="272"/>
      <c r="N73" s="272"/>
      <c r="O73" s="272"/>
      <c r="P73" s="272"/>
      <c r="Q73" s="272"/>
      <c r="R73" s="272"/>
      <c r="S73" s="272"/>
      <c r="T73" s="272"/>
      <c r="U73" s="272"/>
      <c r="V73" s="272"/>
      <c r="W73" s="272"/>
      <c r="X73" s="272"/>
      <c r="Y73" s="273"/>
      <c r="Z73" s="10">
        <f>LEN(F73)</f>
        <v>0</v>
      </c>
      <c r="AA73" s="55"/>
      <c r="AB73" s="54"/>
    </row>
    <row r="74" spans="1:28" s="51" customFormat="1" ht="23.4" customHeight="1">
      <c r="A74" s="120" t="s">
        <v>132</v>
      </c>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56"/>
      <c r="AA74" s="55"/>
      <c r="AB74" s="54"/>
    </row>
    <row r="75" spans="1:28" s="51" customFormat="1" ht="43.2" customHeight="1">
      <c r="A75" s="271" t="s">
        <v>78</v>
      </c>
      <c r="B75" s="271"/>
      <c r="C75" s="271"/>
      <c r="D75" s="271"/>
      <c r="E75" s="272"/>
      <c r="F75" s="272"/>
      <c r="G75" s="272"/>
      <c r="H75" s="272"/>
      <c r="I75" s="272"/>
      <c r="J75" s="272"/>
      <c r="K75" s="272"/>
      <c r="L75" s="272"/>
      <c r="M75" s="272"/>
      <c r="N75" s="272"/>
      <c r="O75" s="272"/>
      <c r="P75" s="272"/>
      <c r="Q75" s="272"/>
      <c r="R75" s="272"/>
      <c r="S75" s="272"/>
      <c r="T75" s="272"/>
      <c r="U75" s="272"/>
      <c r="V75" s="272"/>
      <c r="W75" s="272"/>
      <c r="X75" s="272"/>
      <c r="Y75" s="273"/>
      <c r="Z75" s="56"/>
      <c r="AA75" s="55"/>
      <c r="AB75" s="54"/>
    </row>
    <row r="76" spans="1:28" s="51" customFormat="1" ht="16.2" customHeight="1">
      <c r="A76" s="274" t="s">
        <v>81</v>
      </c>
      <c r="B76" s="274"/>
      <c r="C76" s="274"/>
      <c r="D76" s="274"/>
      <c r="E76" s="274"/>
      <c r="F76" s="274"/>
      <c r="G76" s="274"/>
      <c r="H76" s="274"/>
      <c r="I76" s="274"/>
      <c r="J76" s="274"/>
      <c r="K76" s="274"/>
      <c r="L76" s="274"/>
      <c r="M76" s="274"/>
      <c r="N76" s="274"/>
      <c r="O76" s="274"/>
      <c r="P76" s="274"/>
      <c r="Q76" s="274"/>
      <c r="R76" s="274"/>
      <c r="S76" s="274"/>
      <c r="T76" s="274"/>
      <c r="U76" s="274"/>
      <c r="V76" s="274"/>
      <c r="W76" s="274"/>
      <c r="X76" s="274"/>
      <c r="Y76" s="274"/>
      <c r="Z76" s="56"/>
      <c r="AA76" s="55"/>
      <c r="AB76" s="54"/>
    </row>
    <row r="77" spans="1:28" s="51" customFormat="1" ht="15.6" customHeight="1">
      <c r="A77" s="57" t="s">
        <v>3</v>
      </c>
      <c r="B77" s="277" t="s">
        <v>82</v>
      </c>
      <c r="C77" s="278"/>
      <c r="D77" s="279" t="s">
        <v>83</v>
      </c>
      <c r="E77" s="277"/>
      <c r="F77" s="277"/>
      <c r="G77" s="277"/>
      <c r="H77" s="277"/>
      <c r="I77" s="277"/>
      <c r="J77" s="278"/>
      <c r="K77" s="279" t="s">
        <v>84</v>
      </c>
      <c r="L77" s="277"/>
      <c r="M77" s="277"/>
      <c r="N77" s="277"/>
      <c r="O77" s="277"/>
      <c r="P77" s="277"/>
      <c r="Q77" s="277"/>
      <c r="R77" s="277"/>
      <c r="S77" s="277"/>
      <c r="T77" s="278"/>
      <c r="U77" s="279" t="s">
        <v>85</v>
      </c>
      <c r="V77" s="277"/>
      <c r="W77" s="277"/>
      <c r="X77" s="277"/>
      <c r="Y77" s="278"/>
      <c r="Z77" s="56"/>
      <c r="AA77" s="55"/>
      <c r="AB77" s="54"/>
    </row>
    <row r="78" spans="1:28" s="51" customFormat="1" ht="48.6" customHeight="1">
      <c r="A78" s="41">
        <v>1</v>
      </c>
      <c r="B78" s="280">
        <v>45673</v>
      </c>
      <c r="C78" s="185"/>
      <c r="D78" s="281" t="s">
        <v>86</v>
      </c>
      <c r="E78" s="281"/>
      <c r="F78" s="281"/>
      <c r="G78" s="281"/>
      <c r="H78" s="281"/>
      <c r="I78" s="281"/>
      <c r="J78" s="281"/>
      <c r="K78" s="281" t="s">
        <v>133</v>
      </c>
      <c r="L78" s="281"/>
      <c r="M78" s="281"/>
      <c r="N78" s="281"/>
      <c r="O78" s="281"/>
      <c r="P78" s="281"/>
      <c r="Q78" s="281"/>
      <c r="R78" s="281"/>
      <c r="S78" s="281"/>
      <c r="T78" s="281"/>
      <c r="U78" s="280">
        <v>45733</v>
      </c>
      <c r="V78" s="185"/>
      <c r="W78" s="185"/>
      <c r="X78" s="185"/>
      <c r="Y78" s="185"/>
      <c r="Z78" s="56"/>
      <c r="AA78" s="55"/>
      <c r="AB78" s="54"/>
    </row>
    <row r="79" spans="1:28" s="51" customFormat="1" ht="15.6" customHeight="1">
      <c r="A79" s="261" t="s">
        <v>88</v>
      </c>
      <c r="B79" s="262"/>
      <c r="C79" s="262"/>
      <c r="D79" s="262"/>
      <c r="E79" s="262"/>
      <c r="F79" s="262"/>
      <c r="G79" s="262"/>
      <c r="H79" s="262"/>
      <c r="I79" s="262"/>
      <c r="J79" s="262"/>
      <c r="K79" s="262"/>
      <c r="L79" s="262"/>
      <c r="M79" s="262"/>
      <c r="N79" s="262"/>
      <c r="O79" s="262"/>
      <c r="P79" s="262"/>
      <c r="Q79" s="262"/>
      <c r="R79" s="262"/>
      <c r="S79" s="262"/>
      <c r="T79" s="262"/>
      <c r="U79" s="262"/>
      <c r="V79" s="262"/>
      <c r="W79" s="262"/>
      <c r="X79" s="262"/>
      <c r="Y79" s="263"/>
      <c r="Z79" s="56"/>
      <c r="AA79" s="55"/>
      <c r="AB79" s="54"/>
    </row>
    <row r="80" spans="1:28" s="51" customFormat="1" ht="26.7" customHeight="1">
      <c r="A80" s="53" t="s">
        <v>134</v>
      </c>
      <c r="B80" s="102" t="s">
        <v>94</v>
      </c>
      <c r="C80" s="103"/>
      <c r="D80" s="103"/>
      <c r="E80" s="103"/>
      <c r="F80" s="103"/>
      <c r="G80" s="103"/>
      <c r="H80" s="103"/>
      <c r="I80" s="103"/>
      <c r="J80" s="103"/>
      <c r="K80" s="103"/>
      <c r="L80" s="104"/>
      <c r="M80" s="105" t="s">
        <v>91</v>
      </c>
      <c r="N80" s="106"/>
      <c r="O80" s="102" t="s">
        <v>135</v>
      </c>
      <c r="P80" s="103"/>
      <c r="Q80" s="103"/>
      <c r="R80" s="103"/>
      <c r="S80" s="103"/>
      <c r="T80" s="103"/>
      <c r="U80" s="103"/>
      <c r="V80" s="103"/>
      <c r="W80" s="103"/>
      <c r="X80" s="103"/>
      <c r="Y80" s="104"/>
      <c r="Z80" s="50"/>
      <c r="AA80" s="50"/>
      <c r="AB80" s="50"/>
    </row>
    <row r="81" spans="1:28" s="51" customFormat="1" ht="24.6" customHeight="1">
      <c r="A81" s="53" t="s">
        <v>136</v>
      </c>
      <c r="B81" s="102" t="s">
        <v>137</v>
      </c>
      <c r="C81" s="103"/>
      <c r="D81" s="103"/>
      <c r="E81" s="103"/>
      <c r="F81" s="103"/>
      <c r="G81" s="103"/>
      <c r="H81" s="103"/>
      <c r="I81" s="103"/>
      <c r="J81" s="103"/>
      <c r="K81" s="103"/>
      <c r="L81" s="104"/>
      <c r="M81" s="105" t="s">
        <v>91</v>
      </c>
      <c r="N81" s="106"/>
      <c r="O81" s="102" t="s">
        <v>138</v>
      </c>
      <c r="P81" s="103"/>
      <c r="Q81" s="103"/>
      <c r="R81" s="103"/>
      <c r="S81" s="103"/>
      <c r="T81" s="103"/>
      <c r="U81" s="103"/>
      <c r="V81" s="103"/>
      <c r="W81" s="103"/>
      <c r="X81" s="103"/>
      <c r="Y81" s="104"/>
      <c r="Z81" s="50"/>
      <c r="AA81" s="50"/>
      <c r="AB81" s="50"/>
    </row>
    <row r="82" spans="1:28" s="51" customFormat="1" ht="27.6" customHeight="1">
      <c r="A82" s="53" t="s">
        <v>96</v>
      </c>
      <c r="B82" s="102" t="s">
        <v>137</v>
      </c>
      <c r="C82" s="103"/>
      <c r="D82" s="103"/>
      <c r="E82" s="103"/>
      <c r="F82" s="103"/>
      <c r="G82" s="103"/>
      <c r="H82" s="103"/>
      <c r="I82" s="103"/>
      <c r="J82" s="103"/>
      <c r="K82" s="103"/>
      <c r="L82" s="104"/>
      <c r="M82" s="105" t="s">
        <v>91</v>
      </c>
      <c r="N82" s="106"/>
      <c r="O82" s="102" t="s">
        <v>138</v>
      </c>
      <c r="P82" s="103"/>
      <c r="Q82" s="103"/>
      <c r="R82" s="103"/>
      <c r="S82" s="103"/>
      <c r="T82" s="103"/>
      <c r="U82" s="103"/>
      <c r="V82" s="103"/>
      <c r="W82" s="103"/>
      <c r="X82" s="103"/>
      <c r="Y82" s="104"/>
      <c r="Z82" s="50"/>
      <c r="AA82" s="50"/>
      <c r="AB82" s="50"/>
    </row>
    <row r="83" spans="1:28" ht="13.5" customHeight="1">
      <c r="A83" s="261" t="s">
        <v>139</v>
      </c>
      <c r="B83" s="262"/>
      <c r="C83" s="262"/>
      <c r="D83" s="262"/>
      <c r="E83" s="262"/>
      <c r="F83" s="262"/>
      <c r="G83" s="262"/>
      <c r="H83" s="262"/>
      <c r="I83" s="262"/>
      <c r="J83" s="262"/>
      <c r="K83" s="262"/>
      <c r="L83" s="262"/>
      <c r="M83" s="262"/>
      <c r="N83" s="262"/>
      <c r="O83" s="262"/>
      <c r="P83" s="262"/>
      <c r="Q83" s="262"/>
      <c r="R83" s="262"/>
      <c r="S83" s="262"/>
      <c r="T83" s="262"/>
      <c r="U83" s="262"/>
      <c r="V83" s="262"/>
      <c r="W83" s="262"/>
      <c r="X83" s="262"/>
      <c r="Y83" s="263"/>
    </row>
    <row r="84" spans="1:28" ht="26.4" customHeight="1">
      <c r="A84" s="30" t="s">
        <v>140</v>
      </c>
      <c r="B84" s="102" t="s">
        <v>101</v>
      </c>
      <c r="C84" s="103"/>
      <c r="D84" s="103"/>
      <c r="E84" s="103"/>
      <c r="F84" s="103"/>
      <c r="G84" s="103"/>
      <c r="H84" s="103"/>
      <c r="I84" s="103"/>
      <c r="J84" s="103"/>
      <c r="K84" s="103"/>
      <c r="L84" s="104"/>
      <c r="M84" s="105" t="s">
        <v>91</v>
      </c>
      <c r="N84" s="106"/>
      <c r="O84" s="102" t="s">
        <v>102</v>
      </c>
      <c r="P84" s="103"/>
      <c r="Q84" s="103"/>
      <c r="R84" s="103"/>
      <c r="S84" s="103"/>
      <c r="T84" s="103"/>
      <c r="U84" s="103"/>
      <c r="V84" s="103"/>
      <c r="W84" s="103"/>
      <c r="X84" s="103"/>
      <c r="Y84" s="104"/>
    </row>
    <row r="85" spans="1:28" ht="13.5" customHeight="1">
      <c r="A85" s="107" t="s">
        <v>103</v>
      </c>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row>
  </sheetData>
  <sheetProtection algorithmName="SHA-512" hashValue="bYHzdTC9wO6jYrD2CotOuAFiQhw2uRJhvjkMxMnEtilr+A5Jzs/JbzrHfDn65986eotH/w8inG4VFCS4AX3BCw==" saltValue="81Twz2WFV9i8tqnkWDQ1yg==" spinCount="100000" sheet="1" formatCells="0" formatColumns="0" formatRows="0" insertColumns="0" insertRows="0" insertHyperlinks="0" deleteColumns="0" deleteRows="0" sort="0" autoFilter="0" pivotTables="0"/>
  <mergeCells count="188">
    <mergeCell ref="V54:Y54"/>
    <mergeCell ref="M37:N37"/>
    <mergeCell ref="V46:Y46"/>
    <mergeCell ref="A54:D54"/>
    <mergeCell ref="F54:I54"/>
    <mergeCell ref="K54:N54"/>
    <mergeCell ref="M40:N40"/>
    <mergeCell ref="O40:S40"/>
    <mergeCell ref="A71:D71"/>
    <mergeCell ref="E71:Y71"/>
    <mergeCell ref="K52:M52"/>
    <mergeCell ref="Q54:T54"/>
    <mergeCell ref="A73:D73"/>
    <mergeCell ref="E73:Y73"/>
    <mergeCell ref="A75:D75"/>
    <mergeCell ref="E75:Y75"/>
    <mergeCell ref="M80:N80"/>
    <mergeCell ref="O80:Y80"/>
    <mergeCell ref="A60:C60"/>
    <mergeCell ref="F60:H60"/>
    <mergeCell ref="K60:M60"/>
    <mergeCell ref="A62:D62"/>
    <mergeCell ref="A68:C68"/>
    <mergeCell ref="A76:Y76"/>
    <mergeCell ref="A70:Y70"/>
    <mergeCell ref="A72:Y72"/>
    <mergeCell ref="B77:C77"/>
    <mergeCell ref="D77:J77"/>
    <mergeCell ref="K77:T77"/>
    <mergeCell ref="U77:Y77"/>
    <mergeCell ref="B78:C78"/>
    <mergeCell ref="D78:J78"/>
    <mergeCell ref="K78:T78"/>
    <mergeCell ref="U78:Y78"/>
    <mergeCell ref="A79:Y79"/>
    <mergeCell ref="B80:L80"/>
    <mergeCell ref="P28:Q28"/>
    <mergeCell ref="R28:S28"/>
    <mergeCell ref="T28:U28"/>
    <mergeCell ref="V28:W28"/>
    <mergeCell ref="A52:C52"/>
    <mergeCell ref="F52:H52"/>
    <mergeCell ref="C28:D28"/>
    <mergeCell ref="E28:G28"/>
    <mergeCell ref="H28:I28"/>
    <mergeCell ref="J28:K28"/>
    <mergeCell ref="O37:S37"/>
    <mergeCell ref="A46:D46"/>
    <mergeCell ref="F46:I46"/>
    <mergeCell ref="K46:N46"/>
    <mergeCell ref="Q46:T46"/>
    <mergeCell ref="O38:S38"/>
    <mergeCell ref="M39:N39"/>
    <mergeCell ref="O39:S39"/>
    <mergeCell ref="I41:J41"/>
    <mergeCell ref="M41:N41"/>
    <mergeCell ref="O41:S41"/>
    <mergeCell ref="I42:J42"/>
    <mergeCell ref="M42:N42"/>
    <mergeCell ref="M36:N36"/>
    <mergeCell ref="A83:Y83"/>
    <mergeCell ref="B84:L84"/>
    <mergeCell ref="M84:N84"/>
    <mergeCell ref="O84:Y84"/>
    <mergeCell ref="B81:L81"/>
    <mergeCell ref="M81:N81"/>
    <mergeCell ref="O81:Y81"/>
    <mergeCell ref="B82:L82"/>
    <mergeCell ref="M82:N82"/>
    <mergeCell ref="O82:Y82"/>
    <mergeCell ref="O36:S36"/>
    <mergeCell ref="L27:M27"/>
    <mergeCell ref="N27:O27"/>
    <mergeCell ref="L28:M28"/>
    <mergeCell ref="N28:O28"/>
    <mergeCell ref="M33:N33"/>
    <mergeCell ref="M38:N38"/>
    <mergeCell ref="A29:Y29"/>
    <mergeCell ref="G31:H32"/>
    <mergeCell ref="I31:L31"/>
    <mergeCell ref="M31:N32"/>
    <mergeCell ref="O31:S32"/>
    <mergeCell ref="T31:Y31"/>
    <mergeCell ref="I32:J32"/>
    <mergeCell ref="T32:Y42"/>
    <mergeCell ref="G33:H33"/>
    <mergeCell ref="V27:W27"/>
    <mergeCell ref="X27:Y27"/>
    <mergeCell ref="X28:Y28"/>
    <mergeCell ref="O42:S42"/>
    <mergeCell ref="O33:S33"/>
    <mergeCell ref="M34:N34"/>
    <mergeCell ref="O34:S34"/>
    <mergeCell ref="M35:N35"/>
    <mergeCell ref="I33:J33"/>
    <mergeCell ref="J22:N22"/>
    <mergeCell ref="D20:G20"/>
    <mergeCell ref="H20:K20"/>
    <mergeCell ref="A22:D22"/>
    <mergeCell ref="E22:I22"/>
    <mergeCell ref="A28:B28"/>
    <mergeCell ref="C27:D27"/>
    <mergeCell ref="E27:G27"/>
    <mergeCell ref="H27:I27"/>
    <mergeCell ref="J27:K27"/>
    <mergeCell ref="T2:V2"/>
    <mergeCell ref="W2:Y2"/>
    <mergeCell ref="C3:S4"/>
    <mergeCell ref="V7:Y7"/>
    <mergeCell ref="A9:Y9"/>
    <mergeCell ref="A10:E10"/>
    <mergeCell ref="F10:N10"/>
    <mergeCell ref="W10:Y10"/>
    <mergeCell ref="A7:G7"/>
    <mergeCell ref="T3:V3"/>
    <mergeCell ref="W3:Y3"/>
    <mergeCell ref="T4:V4"/>
    <mergeCell ref="W4:Y4"/>
    <mergeCell ref="A5:Y5"/>
    <mergeCell ref="A6:Y6"/>
    <mergeCell ref="A1:B4"/>
    <mergeCell ref="C1:S2"/>
    <mergeCell ref="T1:V1"/>
    <mergeCell ref="W1:Y1"/>
    <mergeCell ref="H7:U7"/>
    <mergeCell ref="A8:G8"/>
    <mergeCell ref="H8:U8"/>
    <mergeCell ref="V8:Y8"/>
    <mergeCell ref="O10:R10"/>
    <mergeCell ref="A85:Y85"/>
    <mergeCell ref="A74:Y74"/>
    <mergeCell ref="H19:K19"/>
    <mergeCell ref="L19:O19"/>
    <mergeCell ref="P19:U19"/>
    <mergeCell ref="V19:Y19"/>
    <mergeCell ref="A20:C20"/>
    <mergeCell ref="A11:E11"/>
    <mergeCell ref="F11:N11"/>
    <mergeCell ref="W11:Y11"/>
    <mergeCell ref="D19:G19"/>
    <mergeCell ref="A18:Y18"/>
    <mergeCell ref="A16:E17"/>
    <mergeCell ref="F16:I17"/>
    <mergeCell ref="J16:M17"/>
    <mergeCell ref="A23:D23"/>
    <mergeCell ref="E23:I23"/>
    <mergeCell ref="S11:V11"/>
    <mergeCell ref="A12:B12"/>
    <mergeCell ref="C12:G12"/>
    <mergeCell ref="H12:M12"/>
    <mergeCell ref="N12:P12"/>
    <mergeCell ref="U12:Y12"/>
    <mergeCell ref="O35:S35"/>
    <mergeCell ref="A26:Y26"/>
    <mergeCell ref="A27:B27"/>
    <mergeCell ref="R27:S27"/>
    <mergeCell ref="T27:U27"/>
    <mergeCell ref="H13:M13"/>
    <mergeCell ref="N13:P13"/>
    <mergeCell ref="Q13:T13"/>
    <mergeCell ref="U13:Y13"/>
    <mergeCell ref="A13:B13"/>
    <mergeCell ref="C13:G13"/>
    <mergeCell ref="N14:Y14"/>
    <mergeCell ref="N15:S15"/>
    <mergeCell ref="T15:V15"/>
    <mergeCell ref="W15:Y15"/>
    <mergeCell ref="T16:V17"/>
    <mergeCell ref="W16:Y17"/>
    <mergeCell ref="A19:C19"/>
    <mergeCell ref="A14:E15"/>
    <mergeCell ref="P20:U20"/>
    <mergeCell ref="A24:L24"/>
    <mergeCell ref="P27:Q27"/>
    <mergeCell ref="Q12:T12"/>
    <mergeCell ref="M24:Y24"/>
    <mergeCell ref="A25:L25"/>
    <mergeCell ref="M25:Y25"/>
    <mergeCell ref="J23:N23"/>
    <mergeCell ref="O23:Y23"/>
    <mergeCell ref="L20:O20"/>
    <mergeCell ref="S10:V10"/>
    <mergeCell ref="O11:R11"/>
    <mergeCell ref="V20:Y20"/>
    <mergeCell ref="A21:N21"/>
    <mergeCell ref="O21:Y22"/>
    <mergeCell ref="F14:I15"/>
    <mergeCell ref="J14:M15"/>
  </mergeCells>
  <dataValidations count="2">
    <dataValidation type="textLength" allowBlank="1" showInputMessage="1" showErrorMessage="1" sqref="E71:Y71" xr:uid="{A6682B3F-259A-47A4-AF3A-97B65298125E}">
      <formula1>1</formula1>
      <formula2>700</formula2>
    </dataValidation>
    <dataValidation type="textLength" allowBlank="1" showInputMessage="1" showErrorMessage="1" sqref="E73:Y73" xr:uid="{421712ED-0E04-4572-AA97-364D03BBFD70}">
      <formula1>1</formula1>
      <formula2>300</formula2>
    </dataValidation>
  </dataValidations>
  <pageMargins left="0.23622047244094491" right="0.23622047244094491" top="0.11811023622047245" bottom="0" header="0.51181102362204722" footer="0.51181102362204722"/>
  <pageSetup paperSize="256" scale="30"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B68CF318-5279-4C17-92D2-110DA05CDA5B}">
          <x14:formula1>
            <xm:f>lista!$Q$2:$Q$3</xm:f>
          </x14:formula1>
          <xm:sqref>O11:R11</xm:sqref>
        </x14:dataValidation>
        <x14:dataValidation type="list" allowBlank="1" showInputMessage="1" showErrorMessage="1" xr:uid="{1263B57E-8C7B-4FC5-8547-07EE7892C977}">
          <x14:formula1>
            <xm:f>lista!$R$2:$R$21</xm:f>
          </x14:formula1>
          <xm:sqref>W11:Y11</xm:sqref>
        </x14:dataValidation>
        <x14:dataValidation type="list" allowBlank="1" showInputMessage="1" showErrorMessage="1" xr:uid="{27B1ECC2-E57F-4BDC-8EA0-9076401C60ED}">
          <x14:formula1>
            <xm:f>lista!$I$2:$I$7</xm:f>
          </x14:formula1>
          <xm:sqref>A13:B13</xm:sqref>
        </x14:dataValidation>
        <x14:dataValidation type="list" allowBlank="1" showInputMessage="1" showErrorMessage="1" xr:uid="{41CA79E0-5FAB-4CE6-8F6E-764F34CD33B0}">
          <x14:formula1>
            <xm:f>lista!$J$2:$J$13</xm:f>
          </x14:formula1>
          <xm:sqref>C13:G13</xm:sqref>
        </x14:dataValidation>
        <x14:dataValidation type="list" allowBlank="1" showInputMessage="1" showErrorMessage="1" xr:uid="{34B3A7B4-00A9-4898-BE20-D145B5028381}">
          <x14:formula1>
            <xm:f>lista!$K$2:$K$24</xm:f>
          </x14:formula1>
          <xm:sqref>H13:M13</xm:sqref>
        </x14:dataValidation>
        <x14:dataValidation type="list" allowBlank="1" showInputMessage="1" showErrorMessage="1" xr:uid="{46D59861-B691-45E4-891F-E56EB7525646}">
          <x14:formula1>
            <xm:f>lista!$H$2:$H$5</xm:f>
          </x14:formula1>
          <xm:sqref>W16:Y17</xm:sqref>
        </x14:dataValidation>
        <x14:dataValidation type="list" allowBlank="1" showInputMessage="1" showErrorMessage="1" xr:uid="{DD4DD723-E245-406F-AE69-D6273405B3C9}">
          <x14:formula1>
            <xm:f>lista!$O$2:$O$3</xm:f>
          </x14:formula1>
          <xm:sqref>A20:C20</xm:sqref>
        </x14:dataValidation>
        <x14:dataValidation type="list" allowBlank="1" showInputMessage="1" showErrorMessage="1" xr:uid="{AE4A5A65-5617-4749-B639-A4DB216F1026}">
          <x14:formula1>
            <xm:f>lista!$F$2:$F$9</xm:f>
          </x14:formula1>
          <xm:sqref>D20:G20</xm:sqref>
        </x14:dataValidation>
        <x14:dataValidation type="list" allowBlank="1" showInputMessage="1" showErrorMessage="1" xr:uid="{ABF121C7-B088-4E73-B089-F60CD84603B9}">
          <x14:formula1>
            <xm:f>lista!$D$2:$D$3</xm:f>
          </x14:formula1>
          <xm:sqref>L20:O20</xm:sqref>
        </x14:dataValidation>
        <x14:dataValidation type="list" allowBlank="1" showInputMessage="1" showErrorMessage="1" xr:uid="{22D10527-3989-4A69-AB0D-EE469DBBEA16}">
          <x14:formula1>
            <xm:f>lista!$C$2:$C$3</xm:f>
          </x14:formula1>
          <xm:sqref>P20:U20</xm:sqref>
        </x14:dataValidation>
        <x14:dataValidation type="list" allowBlank="1" showInputMessage="1" showErrorMessage="1" xr:uid="{5BC9AFA4-C282-49E4-B2B1-C37F2AE598E0}">
          <x14:formula1>
            <xm:f>lista!$E$2:$E$3</xm:f>
          </x14:formula1>
          <xm:sqref>V20:Y20</xm:sqref>
        </x14:dataValidation>
        <x14:dataValidation type="list" allowBlank="1" showInputMessage="1" showErrorMessage="1" xr:uid="{F0E91520-4718-4CFB-AF44-C84AF468AA0F}">
          <x14:formula1>
            <xm:f>lista!$N$2:$N$5</xm:f>
          </x14:formula1>
          <xm:sqref>A8:G8</xm:sqref>
        </x14:dataValidation>
        <x14:dataValidation type="list" allowBlank="1" showInputMessage="1" showErrorMessage="1" xr:uid="{8BF2E3C5-027D-472D-9C91-A30D414122A2}">
          <x14:formula1>
            <xm:f>lista!$L$2:$L$21</xm:f>
          </x14:formula1>
          <xm:sqref>H8:U8</xm:sqref>
        </x14:dataValidation>
        <x14:dataValidation type="list" allowBlank="1" showInputMessage="1" showErrorMessage="1" xr:uid="{1C1E4662-02E8-4A25-B52F-A39549D9274F}">
          <x14:formula1>
            <xm:f>lista!$M$2:$M$21</xm:f>
          </x14:formula1>
          <xm:sqref>V8:Y8</xm:sqref>
        </x14:dataValidation>
        <x14:dataValidation type="list" allowBlank="1" showInputMessage="1" showErrorMessage="1" xr:uid="{5A9CF725-F86A-4A42-B23B-EE47B6175522}">
          <x14:formula1>
            <xm:f>lista!$A$2:$A$13</xm:f>
          </x14:formula1>
          <xm:sqref>F11:N11</xm:sqref>
        </x14:dataValidation>
        <x14:dataValidation type="list" allowBlank="1" showInputMessage="1" showErrorMessage="1" xr:uid="{67356847-F8AA-4EC7-82B7-87103B0DD452}">
          <x14:formula1>
            <xm:f>lista!$B$2:$B$10</xm:f>
          </x14:formula1>
          <xm:sqref>F16:I17</xm:sqref>
        </x14:dataValidation>
        <x14:dataValidation type="list" allowBlank="1" showInputMessage="1" showErrorMessage="1" xr:uid="{F294E7EA-0EDB-4DF2-AA1A-25EF63C4D2C3}">
          <x14:formula1>
            <xm:f>lista!$P$2:$P$4</xm:f>
          </x14:formula1>
          <xm:sqref>E75:Y75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37DF7-9214-4935-9F6F-769A61AFD0FA}">
  <sheetPr>
    <pageSetUpPr fitToPage="1"/>
  </sheetPr>
  <dimension ref="A1:AA61"/>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5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41"/>
      <c r="B1" s="141"/>
      <c r="C1" s="201" t="s">
        <v>0</v>
      </c>
      <c r="D1" s="201"/>
      <c r="E1" s="201"/>
      <c r="F1" s="201"/>
      <c r="G1" s="201"/>
      <c r="H1" s="201"/>
      <c r="I1" s="201"/>
      <c r="J1" s="201"/>
      <c r="K1" s="201"/>
      <c r="L1" s="201"/>
      <c r="M1" s="201"/>
      <c r="N1" s="201"/>
      <c r="O1" s="201"/>
      <c r="P1" s="201"/>
      <c r="Q1" s="201" t="s">
        <v>1</v>
      </c>
      <c r="R1" s="201"/>
      <c r="S1" s="201"/>
      <c r="T1" s="201" t="s">
        <v>2</v>
      </c>
      <c r="U1" s="201"/>
      <c r="V1" s="201"/>
    </row>
    <row r="2" spans="1:25" ht="21.75" customHeight="1">
      <c r="A2" s="141"/>
      <c r="B2" s="141"/>
      <c r="C2" s="201"/>
      <c r="D2" s="201"/>
      <c r="E2" s="201"/>
      <c r="F2" s="201"/>
      <c r="G2" s="201"/>
      <c r="H2" s="201"/>
      <c r="I2" s="201"/>
      <c r="J2" s="201"/>
      <c r="K2" s="201"/>
      <c r="L2" s="201"/>
      <c r="M2" s="201"/>
      <c r="N2" s="201"/>
      <c r="O2" s="201"/>
      <c r="P2" s="201"/>
      <c r="Q2" s="201" t="s">
        <v>3</v>
      </c>
      <c r="R2" s="201"/>
      <c r="S2" s="201"/>
      <c r="T2" s="202" t="s">
        <v>4</v>
      </c>
      <c r="U2" s="202"/>
      <c r="V2" s="202"/>
    </row>
    <row r="3" spans="1:25" ht="21.75" customHeight="1">
      <c r="A3" s="141"/>
      <c r="B3" s="141"/>
      <c r="C3" s="201" t="s">
        <v>5</v>
      </c>
      <c r="D3" s="201"/>
      <c r="E3" s="201"/>
      <c r="F3" s="201"/>
      <c r="G3" s="201"/>
      <c r="H3" s="201"/>
      <c r="I3" s="201"/>
      <c r="J3" s="201"/>
      <c r="K3" s="201"/>
      <c r="L3" s="201"/>
      <c r="M3" s="201"/>
      <c r="N3" s="201"/>
      <c r="O3" s="201"/>
      <c r="P3" s="201"/>
      <c r="Q3" s="201" t="s">
        <v>6</v>
      </c>
      <c r="R3" s="201"/>
      <c r="S3" s="201"/>
      <c r="T3" s="201" t="s">
        <v>7</v>
      </c>
      <c r="U3" s="201"/>
      <c r="V3" s="201"/>
    </row>
    <row r="4" spans="1:25" ht="21.75" customHeight="1">
      <c r="A4" s="141"/>
      <c r="B4" s="141"/>
      <c r="C4" s="201"/>
      <c r="D4" s="201"/>
      <c r="E4" s="201"/>
      <c r="F4" s="201"/>
      <c r="G4" s="201"/>
      <c r="H4" s="201"/>
      <c r="I4" s="201"/>
      <c r="J4" s="201"/>
      <c r="K4" s="201"/>
      <c r="L4" s="201"/>
      <c r="M4" s="201"/>
      <c r="N4" s="201"/>
      <c r="O4" s="201"/>
      <c r="P4" s="201"/>
      <c r="Q4" s="201" t="s">
        <v>8</v>
      </c>
      <c r="R4" s="201"/>
      <c r="S4" s="201"/>
      <c r="T4" s="200">
        <v>45721</v>
      </c>
      <c r="U4" s="201"/>
      <c r="V4" s="201"/>
    </row>
    <row r="5" spans="1:25" ht="15.75" customHeight="1">
      <c r="A5" s="150"/>
      <c r="B5" s="151"/>
      <c r="C5" s="151"/>
      <c r="D5" s="151"/>
      <c r="E5" s="151"/>
      <c r="F5" s="151"/>
      <c r="G5" s="151"/>
      <c r="H5" s="151"/>
      <c r="I5" s="151"/>
      <c r="J5" s="151"/>
      <c r="K5" s="151"/>
      <c r="L5" s="151"/>
      <c r="M5" s="151"/>
      <c r="N5" s="151"/>
      <c r="O5" s="151"/>
      <c r="P5" s="151"/>
      <c r="Q5" s="151"/>
      <c r="R5" s="151"/>
      <c r="S5" s="151"/>
      <c r="T5" s="151"/>
      <c r="U5" s="151"/>
      <c r="V5" s="152"/>
    </row>
    <row r="6" spans="1:25" ht="18.600000000000001" customHeight="1">
      <c r="A6" s="142" t="s">
        <v>9</v>
      </c>
      <c r="B6" s="143"/>
      <c r="C6" s="143"/>
      <c r="D6" s="143"/>
      <c r="E6" s="143"/>
      <c r="F6" s="143"/>
      <c r="G6" s="143"/>
      <c r="H6" s="143"/>
      <c r="I6" s="143"/>
      <c r="J6" s="143"/>
      <c r="K6" s="143"/>
      <c r="L6" s="143"/>
      <c r="M6" s="143"/>
      <c r="N6" s="143"/>
      <c r="O6" s="143"/>
      <c r="P6" s="143"/>
      <c r="Q6" s="143"/>
      <c r="R6" s="143"/>
      <c r="S6" s="143"/>
      <c r="T6" s="143"/>
      <c r="U6" s="143"/>
      <c r="V6" s="144"/>
    </row>
    <row r="7" spans="1:25" ht="16.95" customHeight="1">
      <c r="A7" s="150" t="s">
        <v>10</v>
      </c>
      <c r="B7" s="151"/>
      <c r="C7" s="151"/>
      <c r="D7" s="151"/>
      <c r="E7" s="151"/>
      <c r="F7" s="151"/>
      <c r="G7" s="152"/>
      <c r="H7" s="150" t="s">
        <v>11</v>
      </c>
      <c r="I7" s="151"/>
      <c r="J7" s="151"/>
      <c r="K7" s="151"/>
      <c r="L7" s="151"/>
      <c r="M7" s="151"/>
      <c r="N7" s="151"/>
      <c r="O7" s="151"/>
      <c r="P7" s="151"/>
      <c r="Q7" s="151"/>
      <c r="R7" s="152"/>
      <c r="S7" s="150" t="s">
        <v>12</v>
      </c>
      <c r="T7" s="151"/>
      <c r="U7" s="151"/>
      <c r="V7" s="152"/>
    </row>
    <row r="8" spans="1:25" ht="26.7" customHeight="1">
      <c r="A8" s="174" t="s">
        <v>13</v>
      </c>
      <c r="B8" s="172"/>
      <c r="C8" s="172"/>
      <c r="D8" s="172"/>
      <c r="E8" s="172"/>
      <c r="F8" s="172"/>
      <c r="G8" s="173"/>
      <c r="H8" s="174" t="s">
        <v>14</v>
      </c>
      <c r="I8" s="172"/>
      <c r="J8" s="172"/>
      <c r="K8" s="172"/>
      <c r="L8" s="172"/>
      <c r="M8" s="172"/>
      <c r="N8" s="172"/>
      <c r="O8" s="172"/>
      <c r="P8" s="172"/>
      <c r="Q8" s="172"/>
      <c r="R8" s="173"/>
      <c r="S8" s="174" t="s">
        <v>15</v>
      </c>
      <c r="T8" s="172"/>
      <c r="U8" s="172"/>
      <c r="V8" s="173"/>
    </row>
    <row r="9" spans="1:25" ht="19.2" customHeight="1">
      <c r="A9" s="142" t="s">
        <v>16</v>
      </c>
      <c r="B9" s="143"/>
      <c r="C9" s="143"/>
      <c r="D9" s="143"/>
      <c r="E9" s="143"/>
      <c r="F9" s="143"/>
      <c r="G9" s="143"/>
      <c r="H9" s="143"/>
      <c r="I9" s="143"/>
      <c r="J9" s="143"/>
      <c r="K9" s="143"/>
      <c r="L9" s="143"/>
      <c r="M9" s="143"/>
      <c r="N9" s="143"/>
      <c r="O9" s="143"/>
      <c r="P9" s="143"/>
      <c r="Q9" s="143"/>
      <c r="R9" s="143"/>
      <c r="S9" s="143"/>
      <c r="T9" s="143"/>
      <c r="U9" s="143"/>
      <c r="V9" s="144"/>
    </row>
    <row r="10" spans="1:25" ht="34.200000000000003" customHeight="1">
      <c r="A10" s="141" t="s">
        <v>17</v>
      </c>
      <c r="B10" s="141"/>
      <c r="C10" s="141"/>
      <c r="D10" s="141"/>
      <c r="E10" s="141"/>
      <c r="F10" s="150" t="s">
        <v>18</v>
      </c>
      <c r="G10" s="151"/>
      <c r="H10" s="151"/>
      <c r="I10" s="151"/>
      <c r="J10" s="151"/>
      <c r="K10" s="151"/>
      <c r="L10" s="151"/>
      <c r="M10" s="151"/>
      <c r="N10" s="152"/>
      <c r="O10" s="147" t="s">
        <v>19</v>
      </c>
      <c r="P10" s="148"/>
      <c r="Q10" s="149"/>
      <c r="R10" s="199" t="s">
        <v>20</v>
      </c>
      <c r="S10" s="199"/>
      <c r="T10" s="199"/>
      <c r="U10" s="141" t="s">
        <v>3</v>
      </c>
      <c r="V10" s="141"/>
    </row>
    <row r="11" spans="1:25" ht="34.950000000000003" customHeight="1">
      <c r="A11" s="185" t="s">
        <v>141</v>
      </c>
      <c r="B11" s="185"/>
      <c r="C11" s="185"/>
      <c r="D11" s="185"/>
      <c r="E11" s="185"/>
      <c r="F11" s="97" t="s">
        <v>22</v>
      </c>
      <c r="G11" s="98"/>
      <c r="H11" s="98"/>
      <c r="I11" s="98"/>
      <c r="J11" s="98"/>
      <c r="K11" s="98"/>
      <c r="L11" s="98"/>
      <c r="M11" s="98"/>
      <c r="N11" s="99"/>
      <c r="O11" s="174" t="s">
        <v>23</v>
      </c>
      <c r="P11" s="172"/>
      <c r="Q11" s="173"/>
      <c r="R11" s="196" t="s">
        <v>142</v>
      </c>
      <c r="S11" s="196"/>
      <c r="T11" s="196"/>
      <c r="U11" s="188" t="s">
        <v>25</v>
      </c>
      <c r="V11" s="188"/>
    </row>
    <row r="12" spans="1:25" ht="49.95" customHeight="1">
      <c r="A12" s="141" t="s">
        <v>26</v>
      </c>
      <c r="B12" s="141"/>
      <c r="C12" s="141" t="s">
        <v>27</v>
      </c>
      <c r="D12" s="141"/>
      <c r="E12" s="141"/>
      <c r="F12" s="141"/>
      <c r="G12" s="141"/>
      <c r="H12" s="197" t="s">
        <v>28</v>
      </c>
      <c r="I12" s="197"/>
      <c r="J12" s="197"/>
      <c r="K12" s="197"/>
      <c r="L12" s="197"/>
      <c r="M12" s="197"/>
      <c r="N12" s="198" t="s">
        <v>29</v>
      </c>
      <c r="O12" s="198"/>
      <c r="P12" s="199" t="s">
        <v>30</v>
      </c>
      <c r="Q12" s="199"/>
      <c r="R12" s="141" t="s">
        <v>31</v>
      </c>
      <c r="S12" s="141"/>
      <c r="T12" s="141"/>
      <c r="U12" s="141"/>
      <c r="V12" s="141"/>
    </row>
    <row r="13" spans="1:25" ht="54" customHeight="1">
      <c r="A13" s="195" t="s">
        <v>32</v>
      </c>
      <c r="B13" s="195"/>
      <c r="C13" s="196" t="s">
        <v>32</v>
      </c>
      <c r="D13" s="196"/>
      <c r="E13" s="196"/>
      <c r="F13" s="196"/>
      <c r="G13" s="196"/>
      <c r="H13" s="196" t="s">
        <v>32</v>
      </c>
      <c r="I13" s="196"/>
      <c r="J13" s="196"/>
      <c r="K13" s="196"/>
      <c r="L13" s="196"/>
      <c r="M13" s="196"/>
      <c r="N13" s="196" t="s">
        <v>32</v>
      </c>
      <c r="O13" s="196"/>
      <c r="P13" s="196" t="s">
        <v>32</v>
      </c>
      <c r="Q13" s="196"/>
      <c r="R13" s="174" t="s">
        <v>32</v>
      </c>
      <c r="S13" s="172"/>
      <c r="T13" s="172"/>
      <c r="U13" s="172"/>
      <c r="V13" s="173"/>
    </row>
    <row r="14" spans="1:25" ht="21" customHeight="1">
      <c r="A14" s="189" t="s">
        <v>33</v>
      </c>
      <c r="B14" s="190"/>
      <c r="C14" s="190"/>
      <c r="D14" s="190"/>
      <c r="E14" s="191"/>
      <c r="F14" s="156" t="s">
        <v>34</v>
      </c>
      <c r="G14" s="157"/>
      <c r="H14" s="157"/>
      <c r="I14" s="158"/>
      <c r="J14" s="189" t="s">
        <v>35</v>
      </c>
      <c r="K14" s="190"/>
      <c r="L14" s="190"/>
      <c r="M14" s="191"/>
      <c r="N14" s="150" t="s">
        <v>36</v>
      </c>
      <c r="O14" s="151"/>
      <c r="P14" s="151"/>
      <c r="Q14" s="151"/>
      <c r="R14" s="151"/>
      <c r="S14" s="151"/>
      <c r="T14" s="151"/>
      <c r="U14" s="151"/>
      <c r="V14" s="152"/>
      <c r="W14" s="3"/>
      <c r="X14" s="3"/>
      <c r="Y14" s="3"/>
    </row>
    <row r="15" spans="1:25" ht="35.25" customHeight="1">
      <c r="A15" s="192"/>
      <c r="B15" s="193"/>
      <c r="C15" s="193"/>
      <c r="D15" s="193"/>
      <c r="E15" s="194"/>
      <c r="F15" s="159"/>
      <c r="G15" s="160"/>
      <c r="H15" s="160"/>
      <c r="I15" s="161"/>
      <c r="J15" s="192"/>
      <c r="K15" s="193"/>
      <c r="L15" s="193"/>
      <c r="M15" s="194"/>
      <c r="N15" s="150" t="s">
        <v>37</v>
      </c>
      <c r="O15" s="151"/>
      <c r="P15" s="151"/>
      <c r="Q15" s="147" t="s">
        <v>38</v>
      </c>
      <c r="R15" s="148"/>
      <c r="S15" s="149"/>
      <c r="T15" s="147" t="s">
        <v>39</v>
      </c>
      <c r="U15" s="148"/>
      <c r="V15" s="149"/>
      <c r="W15" s="3"/>
      <c r="X15" s="3"/>
      <c r="Y15" s="3"/>
    </row>
    <row r="16" spans="1:25" ht="25.95" customHeight="1">
      <c r="A16" s="185" t="s">
        <v>143</v>
      </c>
      <c r="B16" s="185"/>
      <c r="C16" s="185"/>
      <c r="D16" s="185"/>
      <c r="E16" s="185"/>
      <c r="F16" s="186" t="s">
        <v>41</v>
      </c>
      <c r="G16" s="186"/>
      <c r="H16" s="186"/>
      <c r="I16" s="186"/>
      <c r="J16" s="287">
        <v>89</v>
      </c>
      <c r="K16" s="287"/>
      <c r="L16" s="287"/>
      <c r="M16" s="287"/>
      <c r="N16" s="40" t="s">
        <v>42</v>
      </c>
      <c r="O16" s="40" t="s">
        <v>43</v>
      </c>
      <c r="P16" s="40" t="s">
        <v>44</v>
      </c>
      <c r="Q16" s="112" t="s">
        <v>32</v>
      </c>
      <c r="R16" s="112"/>
      <c r="S16" s="112"/>
      <c r="T16" s="188">
        <v>2025</v>
      </c>
      <c r="U16" s="188"/>
      <c r="V16" s="188"/>
    </row>
    <row r="17" spans="1:25" ht="37.200000000000003" customHeight="1">
      <c r="A17" s="185"/>
      <c r="B17" s="185"/>
      <c r="C17" s="185"/>
      <c r="D17" s="185"/>
      <c r="E17" s="185"/>
      <c r="F17" s="186"/>
      <c r="G17" s="186"/>
      <c r="H17" s="186"/>
      <c r="I17" s="186"/>
      <c r="J17" s="287"/>
      <c r="K17" s="287"/>
      <c r="L17" s="287"/>
      <c r="M17" s="287"/>
      <c r="N17" s="42" t="s">
        <v>32</v>
      </c>
      <c r="O17" s="42" t="s">
        <v>32</v>
      </c>
      <c r="P17" s="42" t="s">
        <v>32</v>
      </c>
      <c r="Q17" s="112"/>
      <c r="R17" s="112"/>
      <c r="S17" s="112"/>
      <c r="T17" s="188"/>
      <c r="U17" s="188"/>
      <c r="V17" s="188"/>
    </row>
    <row r="18" spans="1:25" ht="18" customHeight="1">
      <c r="A18" s="142" t="s">
        <v>45</v>
      </c>
      <c r="B18" s="143"/>
      <c r="C18" s="143"/>
      <c r="D18" s="143"/>
      <c r="E18" s="143"/>
      <c r="F18" s="143"/>
      <c r="G18" s="143"/>
      <c r="H18" s="143"/>
      <c r="I18" s="143"/>
      <c r="J18" s="143"/>
      <c r="K18" s="143"/>
      <c r="L18" s="143"/>
      <c r="M18" s="143"/>
      <c r="N18" s="143"/>
      <c r="O18" s="143"/>
      <c r="P18" s="143"/>
      <c r="Q18" s="143"/>
      <c r="R18" s="143"/>
      <c r="S18" s="143"/>
      <c r="T18" s="143"/>
      <c r="U18" s="143"/>
      <c r="V18" s="144"/>
      <c r="X18" s="1" t="s">
        <v>46</v>
      </c>
    </row>
    <row r="19" spans="1:25" ht="43.95" customHeight="1">
      <c r="A19" s="181" t="s">
        <v>47</v>
      </c>
      <c r="B19" s="182"/>
      <c r="C19" s="183"/>
      <c r="D19" s="181" t="s">
        <v>48</v>
      </c>
      <c r="E19" s="182"/>
      <c r="F19" s="182"/>
      <c r="G19" s="183"/>
      <c r="H19" s="181" t="s">
        <v>49</v>
      </c>
      <c r="I19" s="182"/>
      <c r="J19" s="182"/>
      <c r="K19" s="183"/>
      <c r="L19" s="108" t="s">
        <v>50</v>
      </c>
      <c r="M19" s="184"/>
      <c r="N19" s="184"/>
      <c r="O19" s="109"/>
      <c r="P19" s="181" t="s">
        <v>51</v>
      </c>
      <c r="Q19" s="182"/>
      <c r="R19" s="183"/>
      <c r="S19" s="108" t="s">
        <v>52</v>
      </c>
      <c r="T19" s="184"/>
      <c r="U19" s="184"/>
      <c r="V19" s="109"/>
    </row>
    <row r="20" spans="1:25" ht="43.95" customHeight="1">
      <c r="A20" s="178" t="s">
        <v>144</v>
      </c>
      <c r="B20" s="179"/>
      <c r="C20" s="180"/>
      <c r="D20" s="178" t="s">
        <v>54</v>
      </c>
      <c r="E20" s="179"/>
      <c r="F20" s="179"/>
      <c r="G20" s="180"/>
      <c r="H20" s="97">
        <v>100</v>
      </c>
      <c r="I20" s="98"/>
      <c r="J20" s="98"/>
      <c r="K20" s="99"/>
      <c r="L20" s="97" t="s">
        <v>55</v>
      </c>
      <c r="M20" s="98"/>
      <c r="N20" s="98"/>
      <c r="O20" s="99"/>
      <c r="P20" s="178" t="s">
        <v>56</v>
      </c>
      <c r="Q20" s="179"/>
      <c r="R20" s="180"/>
      <c r="S20" s="97" t="s">
        <v>57</v>
      </c>
      <c r="T20" s="98"/>
      <c r="U20" s="98"/>
      <c r="V20" s="99"/>
    </row>
    <row r="21" spans="1:25" ht="23.4" customHeight="1">
      <c r="A21" s="153" t="s">
        <v>58</v>
      </c>
      <c r="B21" s="154"/>
      <c r="C21" s="154"/>
      <c r="D21" s="154"/>
      <c r="E21" s="154"/>
      <c r="F21" s="154"/>
      <c r="G21" s="154"/>
      <c r="H21" s="154"/>
      <c r="I21" s="154"/>
      <c r="J21" s="154"/>
      <c r="K21" s="154"/>
      <c r="L21" s="154"/>
      <c r="M21" s="154"/>
      <c r="N21" s="155"/>
      <c r="O21" s="156" t="s">
        <v>59</v>
      </c>
      <c r="P21" s="157"/>
      <c r="Q21" s="157"/>
      <c r="R21" s="157"/>
      <c r="S21" s="157"/>
      <c r="T21" s="157"/>
      <c r="U21" s="157"/>
      <c r="V21" s="158"/>
    </row>
    <row r="22" spans="1:25" ht="25.95" customHeight="1">
      <c r="A22" s="162" t="s">
        <v>60</v>
      </c>
      <c r="B22" s="163"/>
      <c r="C22" s="163"/>
      <c r="D22" s="164"/>
      <c r="E22" s="165" t="s">
        <v>61</v>
      </c>
      <c r="F22" s="166"/>
      <c r="G22" s="166"/>
      <c r="H22" s="166"/>
      <c r="I22" s="167"/>
      <c r="J22" s="168" t="s">
        <v>62</v>
      </c>
      <c r="K22" s="169"/>
      <c r="L22" s="169"/>
      <c r="M22" s="169"/>
      <c r="N22" s="170"/>
      <c r="O22" s="159"/>
      <c r="P22" s="160"/>
      <c r="Q22" s="160"/>
      <c r="R22" s="160"/>
      <c r="S22" s="160"/>
      <c r="T22" s="160"/>
      <c r="U22" s="160"/>
      <c r="V22" s="161"/>
    </row>
    <row r="23" spans="1:25" ht="43.95" customHeight="1">
      <c r="A23" s="284">
        <v>100</v>
      </c>
      <c r="B23" s="285"/>
      <c r="C23" s="285"/>
      <c r="D23" s="286"/>
      <c r="E23" s="174" t="s">
        <v>145</v>
      </c>
      <c r="F23" s="172"/>
      <c r="G23" s="172"/>
      <c r="H23" s="172"/>
      <c r="I23" s="173"/>
      <c r="J23" s="175" t="s">
        <v>146</v>
      </c>
      <c r="K23" s="176"/>
      <c r="L23" s="176"/>
      <c r="M23" s="176"/>
      <c r="N23" s="177"/>
      <c r="O23" s="97" t="s">
        <v>147</v>
      </c>
      <c r="P23" s="98"/>
      <c r="Q23" s="98"/>
      <c r="R23" s="98"/>
      <c r="S23" s="98"/>
      <c r="T23" s="98"/>
      <c r="U23" s="98"/>
      <c r="V23" s="99"/>
    </row>
    <row r="24" spans="1:25" ht="25.2" customHeight="1">
      <c r="A24" s="141" t="s">
        <v>66</v>
      </c>
      <c r="B24" s="141"/>
      <c r="C24" s="141"/>
      <c r="D24" s="141"/>
      <c r="E24" s="141"/>
      <c r="F24" s="141"/>
      <c r="G24" s="141"/>
      <c r="H24" s="141"/>
      <c r="I24" s="141"/>
      <c r="J24" s="141"/>
      <c r="K24" s="141"/>
      <c r="L24" s="141"/>
      <c r="M24" s="141" t="s">
        <v>67</v>
      </c>
      <c r="N24" s="141"/>
      <c r="O24" s="141"/>
      <c r="P24" s="141"/>
      <c r="Q24" s="141"/>
      <c r="R24" s="141"/>
      <c r="S24" s="141"/>
      <c r="T24" s="141"/>
      <c r="U24" s="141"/>
      <c r="V24" s="141"/>
    </row>
    <row r="25" spans="1:25" ht="45.45" customHeight="1">
      <c r="A25" s="112" t="s">
        <v>148</v>
      </c>
      <c r="B25" s="112"/>
      <c r="C25" s="112"/>
      <c r="D25" s="112"/>
      <c r="E25" s="112"/>
      <c r="F25" s="112"/>
      <c r="G25" s="112"/>
      <c r="H25" s="112"/>
      <c r="I25" s="112"/>
      <c r="J25" s="112"/>
      <c r="K25" s="112"/>
      <c r="L25" s="112"/>
      <c r="M25" s="112" t="s">
        <v>364</v>
      </c>
      <c r="N25" s="112"/>
      <c r="O25" s="112"/>
      <c r="P25" s="112"/>
      <c r="Q25" s="112"/>
      <c r="R25" s="112"/>
      <c r="S25" s="112"/>
      <c r="T25" s="112"/>
      <c r="U25" s="112"/>
      <c r="V25" s="112"/>
      <c r="Y25" s="4"/>
    </row>
    <row r="26" spans="1:25" ht="19.2" customHeight="1">
      <c r="A26" s="142" t="s">
        <v>70</v>
      </c>
      <c r="B26" s="143"/>
      <c r="C26" s="143"/>
      <c r="D26" s="143"/>
      <c r="E26" s="143"/>
      <c r="F26" s="143"/>
      <c r="G26" s="143"/>
      <c r="H26" s="143"/>
      <c r="I26" s="143"/>
      <c r="J26" s="143"/>
      <c r="K26" s="143"/>
      <c r="L26" s="143"/>
      <c r="M26" s="143"/>
      <c r="N26" s="143"/>
      <c r="O26" s="143"/>
      <c r="P26" s="143"/>
      <c r="Q26" s="143"/>
      <c r="R26" s="143"/>
      <c r="S26" s="143"/>
      <c r="T26" s="143"/>
      <c r="U26" s="143"/>
      <c r="V26" s="144"/>
    </row>
    <row r="27" spans="1:25" ht="19.2" customHeight="1">
      <c r="A27" s="145" t="s">
        <v>71</v>
      </c>
      <c r="B27" s="146"/>
      <c r="C27" s="147">
        <v>2025</v>
      </c>
      <c r="D27" s="148"/>
      <c r="E27" s="148"/>
      <c r="F27" s="148"/>
      <c r="G27" s="148"/>
      <c r="H27" s="148"/>
      <c r="I27" s="149"/>
      <c r="J27" s="150">
        <v>2026</v>
      </c>
      <c r="K27" s="151"/>
      <c r="L27" s="151"/>
      <c r="M27" s="151"/>
      <c r="N27" s="151"/>
      <c r="O27" s="151"/>
      <c r="P27" s="152"/>
      <c r="Q27" s="150">
        <v>2027</v>
      </c>
      <c r="R27" s="151"/>
      <c r="S27" s="151"/>
      <c r="T27" s="151"/>
      <c r="U27" s="151"/>
      <c r="V27" s="152"/>
    </row>
    <row r="28" spans="1:25" ht="19.2" customHeight="1">
      <c r="A28" s="134" t="s">
        <v>72</v>
      </c>
      <c r="B28" s="134"/>
      <c r="C28" s="135"/>
      <c r="D28" s="136"/>
      <c r="E28" s="136"/>
      <c r="F28" s="136"/>
      <c r="G28" s="136"/>
      <c r="H28" s="136"/>
      <c r="I28" s="137"/>
      <c r="J28" s="138"/>
      <c r="K28" s="139"/>
      <c r="L28" s="139"/>
      <c r="M28" s="139"/>
      <c r="N28" s="139"/>
      <c r="O28" s="139"/>
      <c r="P28" s="140"/>
      <c r="Q28" s="138"/>
      <c r="R28" s="139"/>
      <c r="S28" s="139"/>
      <c r="T28" s="139"/>
      <c r="U28" s="139"/>
      <c r="V28" s="140"/>
      <c r="X28" s="8"/>
      <c r="Y28" s="8"/>
    </row>
    <row r="29" spans="1:25" ht="19.2" customHeight="1">
      <c r="A29" s="134" t="s">
        <v>73</v>
      </c>
      <c r="B29" s="134"/>
      <c r="C29" s="135"/>
      <c r="D29" s="136"/>
      <c r="E29" s="136"/>
      <c r="F29" s="136"/>
      <c r="G29" s="136"/>
      <c r="H29" s="136"/>
      <c r="I29" s="137"/>
      <c r="J29" s="138"/>
      <c r="K29" s="139"/>
      <c r="L29" s="139"/>
      <c r="M29" s="139"/>
      <c r="N29" s="139"/>
      <c r="O29" s="139"/>
      <c r="P29" s="140"/>
      <c r="Q29" s="138"/>
      <c r="R29" s="139"/>
      <c r="S29" s="139"/>
      <c r="T29" s="139"/>
      <c r="U29" s="139"/>
      <c r="V29" s="140"/>
      <c r="W29" s="4"/>
    </row>
    <row r="30" spans="1:25" ht="19.95" customHeight="1">
      <c r="A30" s="128" t="s">
        <v>74</v>
      </c>
      <c r="B30" s="128"/>
      <c r="C30" s="128"/>
      <c r="D30" s="128"/>
      <c r="E30" s="128"/>
      <c r="F30" s="128"/>
      <c r="G30" s="128"/>
      <c r="H30" s="128"/>
      <c r="I30" s="128"/>
      <c r="J30" s="128"/>
      <c r="K30" s="128"/>
      <c r="L30" s="128"/>
      <c r="M30" s="128"/>
      <c r="N30" s="128"/>
      <c r="O30" s="128"/>
      <c r="P30" s="128"/>
      <c r="Q30" s="128"/>
      <c r="R30" s="128"/>
      <c r="S30" s="128"/>
      <c r="T30" s="128"/>
      <c r="U30" s="128"/>
      <c r="V30" s="12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75</v>
      </c>
      <c r="B32" s="6" t="s">
        <v>76</v>
      </c>
      <c r="C32" s="1"/>
      <c r="D32" s="1"/>
      <c r="G32" s="124"/>
      <c r="H32" s="124"/>
      <c r="I32" s="124"/>
      <c r="J32" s="124"/>
      <c r="K32" s="124"/>
      <c r="L32" s="124"/>
      <c r="M32" s="124"/>
      <c r="N32" s="124"/>
      <c r="O32" s="124"/>
      <c r="P32" s="124"/>
      <c r="Q32" s="130"/>
      <c r="R32" s="130"/>
      <c r="S32" s="130"/>
      <c r="T32" s="130"/>
      <c r="U32" s="130"/>
      <c r="V32" s="131"/>
    </row>
    <row r="33" spans="1:25" ht="17.7" customHeight="1">
      <c r="A33" s="7">
        <v>2025</v>
      </c>
      <c r="B33" s="9">
        <f>IF(ISERROR($C$28/$C$29),0,$C$28/$C$29)</f>
        <v>0</v>
      </c>
      <c r="C33" s="1"/>
      <c r="D33" s="1"/>
      <c r="G33" s="129"/>
      <c r="H33" s="129"/>
      <c r="I33" s="124"/>
      <c r="J33" s="124"/>
      <c r="K33" s="10"/>
      <c r="L33" s="11"/>
      <c r="M33" s="129"/>
      <c r="N33" s="129"/>
      <c r="O33" s="129"/>
      <c r="P33" s="129"/>
      <c r="Q33" s="132"/>
      <c r="R33" s="132"/>
      <c r="S33" s="132"/>
      <c r="T33" s="132"/>
      <c r="U33" s="132"/>
      <c r="V33" s="133"/>
    </row>
    <row r="34" spans="1:25" ht="17.7" customHeight="1">
      <c r="A34" s="7">
        <v>2026</v>
      </c>
      <c r="B34" s="9">
        <f>IF(ISERROR($J$28/$J$29),0,$J$28/$J$29)</f>
        <v>0</v>
      </c>
      <c r="C34" s="1"/>
      <c r="D34" s="1"/>
      <c r="G34" s="124"/>
      <c r="H34" s="124"/>
      <c r="I34" s="124"/>
      <c r="J34" s="124"/>
      <c r="K34" s="12"/>
      <c r="L34" s="10"/>
      <c r="M34" s="124"/>
      <c r="N34" s="124"/>
      <c r="O34" s="124"/>
      <c r="P34" s="124"/>
      <c r="Q34" s="132"/>
      <c r="R34" s="132"/>
      <c r="S34" s="132"/>
      <c r="T34" s="132"/>
      <c r="U34" s="132"/>
      <c r="V34" s="133"/>
    </row>
    <row r="35" spans="1:25" ht="17.7" customHeight="1">
      <c r="A35" s="7">
        <v>2027</v>
      </c>
      <c r="B35" s="9">
        <f>IF(ISERROR($Q$28/$Q$29),0,$Q$28/$Q$29)</f>
        <v>0</v>
      </c>
      <c r="C35" s="1"/>
      <c r="D35" s="1"/>
      <c r="G35" s="124"/>
      <c r="H35" s="124"/>
      <c r="I35" s="124"/>
      <c r="J35" s="124"/>
      <c r="K35" s="12"/>
      <c r="L35" s="10"/>
      <c r="M35" s="124"/>
      <c r="N35" s="124"/>
      <c r="O35" s="124"/>
      <c r="P35" s="124"/>
      <c r="Q35" s="132"/>
      <c r="R35" s="132"/>
      <c r="S35" s="132"/>
      <c r="T35" s="132"/>
      <c r="U35" s="132"/>
      <c r="V35" s="133"/>
    </row>
    <row r="36" spans="1:25" ht="17.7" customHeight="1">
      <c r="A36" s="43"/>
      <c r="B36" s="44"/>
      <c r="G36" s="124"/>
      <c r="H36" s="124"/>
      <c r="I36" s="124"/>
      <c r="J36" s="124"/>
      <c r="K36" s="12"/>
      <c r="L36" s="10"/>
      <c r="M36" s="124"/>
      <c r="N36" s="124"/>
      <c r="O36" s="124"/>
      <c r="P36" s="124"/>
      <c r="Q36" s="132"/>
      <c r="R36" s="132"/>
      <c r="S36" s="132"/>
      <c r="T36" s="132"/>
      <c r="U36" s="132"/>
      <c r="V36" s="133"/>
    </row>
    <row r="37" spans="1:25" ht="17.7" customHeight="1">
      <c r="A37" s="45"/>
      <c r="G37" s="124"/>
      <c r="H37" s="124"/>
      <c r="I37" s="124"/>
      <c r="J37" s="124"/>
      <c r="K37" s="12"/>
      <c r="L37" s="10"/>
      <c r="M37" s="124"/>
      <c r="N37" s="124"/>
      <c r="O37" s="124"/>
      <c r="P37" s="124"/>
      <c r="Q37" s="132"/>
      <c r="R37" s="132"/>
      <c r="S37" s="132"/>
      <c r="T37" s="132"/>
      <c r="U37" s="132"/>
      <c r="V37" s="133"/>
    </row>
    <row r="38" spans="1:25" ht="17.7" customHeight="1">
      <c r="A38" s="45"/>
      <c r="G38" s="124"/>
      <c r="H38" s="124"/>
      <c r="I38" s="124"/>
      <c r="J38" s="124"/>
      <c r="K38" s="12"/>
      <c r="L38" s="10"/>
      <c r="M38" s="124"/>
      <c r="N38" s="124"/>
      <c r="O38" s="124"/>
      <c r="P38" s="124"/>
      <c r="Q38" s="132"/>
      <c r="R38" s="132"/>
      <c r="S38" s="132"/>
      <c r="T38" s="132"/>
      <c r="U38" s="132"/>
      <c r="V38" s="133"/>
    </row>
    <row r="39" spans="1:25" ht="17.7" customHeight="1">
      <c r="A39" s="45"/>
      <c r="G39" s="124"/>
      <c r="H39" s="124"/>
      <c r="I39" s="124"/>
      <c r="J39" s="124"/>
      <c r="K39" s="12"/>
      <c r="L39" s="10"/>
      <c r="M39" s="124"/>
      <c r="N39" s="124"/>
      <c r="O39" s="124"/>
      <c r="P39" s="124"/>
      <c r="Q39" s="132"/>
      <c r="R39" s="132"/>
      <c r="S39" s="132"/>
      <c r="T39" s="132"/>
      <c r="U39" s="132"/>
      <c r="V39" s="133"/>
    </row>
    <row r="40" spans="1:25" ht="17.7" customHeight="1">
      <c r="A40" s="45"/>
      <c r="G40" s="124"/>
      <c r="H40" s="124"/>
      <c r="I40" s="124"/>
      <c r="J40" s="124"/>
      <c r="K40" s="12"/>
      <c r="L40" s="10"/>
      <c r="M40" s="124"/>
      <c r="N40" s="124"/>
      <c r="O40" s="124"/>
      <c r="P40" s="124"/>
      <c r="Q40" s="132"/>
      <c r="R40" s="132"/>
      <c r="S40" s="132"/>
      <c r="T40" s="132"/>
      <c r="U40" s="132"/>
      <c r="V40" s="133"/>
    </row>
    <row r="41" spans="1:25" ht="17.7" customHeight="1">
      <c r="A41" s="45"/>
      <c r="G41" s="124"/>
      <c r="H41" s="124"/>
      <c r="I41" s="124"/>
      <c r="J41" s="124"/>
      <c r="K41" s="12"/>
      <c r="L41" s="10"/>
      <c r="M41" s="124"/>
      <c r="N41" s="124"/>
      <c r="O41" s="124"/>
      <c r="P41" s="124"/>
      <c r="Q41" s="132"/>
      <c r="R41" s="132"/>
      <c r="S41" s="132"/>
      <c r="T41" s="132"/>
      <c r="U41" s="132"/>
      <c r="V41" s="133"/>
    </row>
    <row r="42" spans="1:25" ht="17.7" customHeight="1">
      <c r="A42" s="45"/>
      <c r="G42" s="124"/>
      <c r="H42" s="124"/>
      <c r="I42" s="124"/>
      <c r="J42" s="124"/>
      <c r="K42" s="12"/>
      <c r="L42" s="10"/>
      <c r="M42" s="124"/>
      <c r="N42" s="124"/>
      <c r="O42" s="124"/>
      <c r="P42" s="124"/>
      <c r="Q42" s="132"/>
      <c r="R42" s="132"/>
      <c r="S42" s="132"/>
      <c r="T42" s="132"/>
      <c r="U42" s="132"/>
      <c r="V42" s="133"/>
    </row>
    <row r="43" spans="1:25" ht="17.7" customHeight="1">
      <c r="A43" s="45"/>
      <c r="G43" s="124"/>
      <c r="H43" s="124"/>
      <c r="I43" s="124"/>
      <c r="J43" s="124"/>
      <c r="K43" s="12"/>
      <c r="L43" s="10"/>
      <c r="M43" s="124"/>
      <c r="N43" s="124"/>
      <c r="O43" s="124"/>
      <c r="P43" s="124"/>
      <c r="Q43" s="132"/>
      <c r="R43" s="132"/>
      <c r="S43" s="132"/>
      <c r="T43" s="132"/>
      <c r="U43" s="132"/>
      <c r="V43" s="133"/>
    </row>
    <row r="44" spans="1:25" ht="17.25" customHeight="1">
      <c r="A44" s="45"/>
      <c r="G44" s="124"/>
      <c r="H44" s="124"/>
      <c r="I44" s="124"/>
      <c r="J44" s="124"/>
      <c r="K44" s="12"/>
      <c r="L44" s="10"/>
      <c r="M44" s="124"/>
      <c r="N44" s="124"/>
      <c r="O44" s="124"/>
      <c r="P44" s="124"/>
      <c r="Q44" s="130"/>
      <c r="R44" s="130"/>
      <c r="S44" s="130"/>
      <c r="T44" s="130"/>
      <c r="U44" s="130"/>
      <c r="V44" s="131"/>
    </row>
    <row r="45" spans="1:25" ht="17.25" customHeight="1">
      <c r="A45" s="24"/>
      <c r="B45" s="15"/>
      <c r="C45" s="21"/>
      <c r="D45" s="21"/>
      <c r="K45" s="12"/>
      <c r="L45" s="10"/>
      <c r="V45" s="25"/>
    </row>
    <row r="46" spans="1:25" ht="15.75" customHeight="1">
      <c r="A46" s="125" t="s">
        <v>77</v>
      </c>
      <c r="B46" s="126"/>
      <c r="C46" s="126"/>
      <c r="D46" s="126"/>
      <c r="E46" s="126"/>
      <c r="F46" s="126"/>
      <c r="G46" s="126"/>
      <c r="H46" s="126"/>
      <c r="I46" s="126"/>
      <c r="J46" s="126"/>
      <c r="K46" s="126"/>
      <c r="L46" s="126"/>
      <c r="M46" s="126"/>
      <c r="N46" s="126"/>
      <c r="O46" s="126"/>
      <c r="P46" s="126"/>
      <c r="Q46" s="126"/>
      <c r="R46" s="126"/>
      <c r="S46" s="126"/>
      <c r="T46" s="126"/>
      <c r="U46" s="126"/>
      <c r="V46" s="127"/>
      <c r="X46" s="13"/>
    </row>
    <row r="47" spans="1:25" ht="33" customHeight="1">
      <c r="A47" s="108" t="s">
        <v>78</v>
      </c>
      <c r="B47" s="109"/>
      <c r="C47" s="110"/>
      <c r="D47" s="110"/>
      <c r="E47" s="110"/>
      <c r="F47" s="110"/>
      <c r="G47" s="110"/>
      <c r="H47" s="110"/>
      <c r="I47" s="110"/>
      <c r="J47" s="110"/>
      <c r="K47" s="110"/>
      <c r="L47" s="110"/>
      <c r="M47" s="110"/>
      <c r="N47" s="110"/>
      <c r="O47" s="110"/>
      <c r="P47" s="110"/>
      <c r="Q47" s="110"/>
      <c r="R47" s="110"/>
      <c r="S47" s="110"/>
      <c r="T47" s="110"/>
      <c r="U47" s="110"/>
      <c r="V47" s="110"/>
      <c r="W47" s="10">
        <f>LEN(C47)</f>
        <v>0</v>
      </c>
      <c r="X47" s="10"/>
      <c r="Y47" s="10"/>
    </row>
    <row r="48" spans="1:25" ht="18" customHeight="1">
      <c r="A48" s="117" t="s">
        <v>79</v>
      </c>
      <c r="B48" s="118"/>
      <c r="C48" s="118"/>
      <c r="D48" s="118"/>
      <c r="E48" s="118"/>
      <c r="F48" s="118"/>
      <c r="G48" s="118"/>
      <c r="H48" s="118"/>
      <c r="I48" s="118"/>
      <c r="J48" s="118"/>
      <c r="K48" s="118"/>
      <c r="L48" s="118"/>
      <c r="M48" s="118"/>
      <c r="N48" s="118"/>
      <c r="O48" s="118"/>
      <c r="P48" s="118"/>
      <c r="Q48" s="118"/>
      <c r="R48" s="118"/>
      <c r="S48" s="118"/>
      <c r="T48" s="118"/>
      <c r="U48" s="118"/>
      <c r="V48" s="119"/>
      <c r="W48" s="14"/>
      <c r="X48" s="15"/>
      <c r="Y48" s="12"/>
    </row>
    <row r="49" spans="1:25" ht="32.25" customHeight="1">
      <c r="A49" s="108" t="s">
        <v>78</v>
      </c>
      <c r="B49" s="109"/>
      <c r="C49" s="110"/>
      <c r="D49" s="110"/>
      <c r="E49" s="110"/>
      <c r="F49" s="110"/>
      <c r="G49" s="110"/>
      <c r="H49" s="110"/>
      <c r="I49" s="110"/>
      <c r="J49" s="110"/>
      <c r="K49" s="110"/>
      <c r="L49" s="110"/>
      <c r="M49" s="110"/>
      <c r="N49" s="110"/>
      <c r="O49" s="110"/>
      <c r="P49" s="110"/>
      <c r="Q49" s="110"/>
      <c r="R49" s="110"/>
      <c r="S49" s="110"/>
      <c r="T49" s="110"/>
      <c r="U49" s="110"/>
      <c r="V49" s="110"/>
      <c r="W49" s="10">
        <f>LEN(C49)</f>
        <v>0</v>
      </c>
      <c r="X49" s="15"/>
      <c r="Y49" s="12"/>
    </row>
    <row r="50" spans="1:25" ht="20.399999999999999" customHeight="1">
      <c r="A50" s="117" t="s">
        <v>80</v>
      </c>
      <c r="B50" s="118"/>
      <c r="C50" s="118"/>
      <c r="D50" s="118"/>
      <c r="E50" s="118"/>
      <c r="F50" s="118"/>
      <c r="G50" s="118"/>
      <c r="H50" s="118"/>
      <c r="I50" s="118"/>
      <c r="J50" s="118"/>
      <c r="K50" s="118"/>
      <c r="L50" s="118"/>
      <c r="M50" s="118"/>
      <c r="N50" s="118"/>
      <c r="O50" s="118"/>
      <c r="P50" s="118"/>
      <c r="Q50" s="118"/>
      <c r="R50" s="118"/>
      <c r="S50" s="118"/>
      <c r="T50" s="118"/>
      <c r="U50" s="118"/>
      <c r="V50" s="119"/>
      <c r="W50" s="14"/>
      <c r="X50" s="15"/>
      <c r="Y50" s="12"/>
    </row>
    <row r="51" spans="1:25" ht="32.25" customHeight="1">
      <c r="A51" s="108" t="s">
        <v>78</v>
      </c>
      <c r="B51" s="109"/>
      <c r="C51" s="110"/>
      <c r="D51" s="110"/>
      <c r="E51" s="110"/>
      <c r="F51" s="110"/>
      <c r="G51" s="110"/>
      <c r="H51" s="110"/>
      <c r="I51" s="110"/>
      <c r="J51" s="110"/>
      <c r="K51" s="110"/>
      <c r="L51" s="110"/>
      <c r="M51" s="110"/>
      <c r="N51" s="110"/>
      <c r="O51" s="110"/>
      <c r="P51" s="110"/>
      <c r="Q51" s="110"/>
      <c r="R51" s="110"/>
      <c r="S51" s="110"/>
      <c r="T51" s="110"/>
      <c r="U51" s="110"/>
      <c r="V51" s="110"/>
      <c r="W51" s="14"/>
      <c r="X51" s="15"/>
      <c r="Y51" s="12"/>
    </row>
    <row r="52" spans="1:25" ht="16.2" customHeight="1">
      <c r="A52" s="120" t="s">
        <v>81</v>
      </c>
      <c r="B52" s="120"/>
      <c r="C52" s="120"/>
      <c r="D52" s="120"/>
      <c r="E52" s="120"/>
      <c r="F52" s="120"/>
      <c r="G52" s="120"/>
      <c r="H52" s="120"/>
      <c r="I52" s="120"/>
      <c r="J52" s="120"/>
      <c r="K52" s="120"/>
      <c r="L52" s="120"/>
      <c r="M52" s="120"/>
      <c r="N52" s="120"/>
      <c r="O52" s="120"/>
      <c r="P52" s="120"/>
      <c r="Q52" s="120"/>
      <c r="R52" s="120"/>
      <c r="S52" s="120"/>
      <c r="T52" s="120"/>
      <c r="U52" s="120"/>
      <c r="V52" s="120"/>
      <c r="W52" s="14"/>
      <c r="X52" s="15"/>
      <c r="Y52" s="12"/>
    </row>
    <row r="53" spans="1:25" ht="15.6" customHeight="1">
      <c r="A53" s="20" t="s">
        <v>3</v>
      </c>
      <c r="B53" s="121" t="s">
        <v>82</v>
      </c>
      <c r="C53" s="122"/>
      <c r="D53" s="123" t="s">
        <v>83</v>
      </c>
      <c r="E53" s="121"/>
      <c r="F53" s="121"/>
      <c r="G53" s="121"/>
      <c r="H53" s="121"/>
      <c r="I53" s="121"/>
      <c r="J53" s="122"/>
      <c r="K53" s="123" t="s">
        <v>84</v>
      </c>
      <c r="L53" s="121"/>
      <c r="M53" s="121"/>
      <c r="N53" s="121"/>
      <c r="O53" s="121"/>
      <c r="P53" s="121"/>
      <c r="Q53" s="122"/>
      <c r="R53" s="123" t="s">
        <v>85</v>
      </c>
      <c r="S53" s="121"/>
      <c r="T53" s="121"/>
      <c r="U53" s="121"/>
      <c r="V53" s="122"/>
      <c r="W53" s="14"/>
      <c r="X53" s="15"/>
      <c r="Y53" s="12"/>
    </row>
    <row r="54" spans="1:25" ht="24.6" customHeight="1">
      <c r="A54" s="19">
        <v>1</v>
      </c>
      <c r="B54" s="111">
        <v>45673</v>
      </c>
      <c r="C54" s="112"/>
      <c r="D54" s="113" t="s">
        <v>86</v>
      </c>
      <c r="E54" s="114"/>
      <c r="F54" s="114"/>
      <c r="G54" s="114"/>
      <c r="H54" s="114"/>
      <c r="I54" s="114"/>
      <c r="J54" s="115"/>
      <c r="K54" s="116" t="s">
        <v>87</v>
      </c>
      <c r="L54" s="116"/>
      <c r="M54" s="116"/>
      <c r="N54" s="116"/>
      <c r="O54" s="116"/>
      <c r="P54" s="116"/>
      <c r="Q54" s="116"/>
      <c r="R54" s="111">
        <v>45733</v>
      </c>
      <c r="S54" s="112"/>
      <c r="T54" s="112"/>
      <c r="U54" s="112"/>
      <c r="V54" s="112"/>
      <c r="W54" s="14"/>
      <c r="X54" s="15"/>
      <c r="Y54" s="12"/>
    </row>
    <row r="55" spans="1:25" ht="15.6" customHeight="1">
      <c r="A55" s="94" t="s">
        <v>88</v>
      </c>
      <c r="B55" s="95"/>
      <c r="C55" s="95"/>
      <c r="D55" s="95"/>
      <c r="E55" s="95"/>
      <c r="F55" s="95"/>
      <c r="G55" s="95"/>
      <c r="H55" s="95"/>
      <c r="I55" s="95"/>
      <c r="J55" s="95"/>
      <c r="K55" s="95"/>
      <c r="L55" s="95"/>
      <c r="M55" s="95"/>
      <c r="N55" s="95"/>
      <c r="O55" s="95"/>
      <c r="P55" s="95"/>
      <c r="Q55" s="95"/>
      <c r="R55" s="95"/>
      <c r="S55" s="95"/>
      <c r="T55" s="95"/>
      <c r="U55" s="95"/>
      <c r="V55" s="96"/>
      <c r="W55" s="14"/>
      <c r="X55" s="15"/>
      <c r="Y55" s="12"/>
    </row>
    <row r="56" spans="1:25" ht="26.7" customHeight="1">
      <c r="A56" s="16" t="s">
        <v>89</v>
      </c>
      <c r="B56" s="97" t="s">
        <v>149</v>
      </c>
      <c r="C56" s="98"/>
      <c r="D56" s="98"/>
      <c r="E56" s="98"/>
      <c r="F56" s="98"/>
      <c r="G56" s="98"/>
      <c r="H56" s="98"/>
      <c r="I56" s="98"/>
      <c r="J56" s="98"/>
      <c r="K56" s="98"/>
      <c r="L56" s="99"/>
      <c r="M56" s="100" t="s">
        <v>91</v>
      </c>
      <c r="N56" s="101"/>
      <c r="O56" s="97" t="s">
        <v>135</v>
      </c>
      <c r="P56" s="98"/>
      <c r="Q56" s="98"/>
      <c r="R56" s="98"/>
      <c r="S56" s="98"/>
      <c r="T56" s="98"/>
      <c r="U56" s="98"/>
      <c r="V56" s="99"/>
    </row>
    <row r="57" spans="1:25" ht="24.6" customHeight="1">
      <c r="A57" s="16" t="s">
        <v>93</v>
      </c>
      <c r="B57" s="102" t="s">
        <v>94</v>
      </c>
      <c r="C57" s="103"/>
      <c r="D57" s="103"/>
      <c r="E57" s="103"/>
      <c r="F57" s="103"/>
      <c r="G57" s="103"/>
      <c r="H57" s="103"/>
      <c r="I57" s="103"/>
      <c r="J57" s="103"/>
      <c r="K57" s="103"/>
      <c r="L57" s="104"/>
      <c r="M57" s="100" t="s">
        <v>91</v>
      </c>
      <c r="N57" s="101"/>
      <c r="O57" s="97" t="s">
        <v>95</v>
      </c>
      <c r="P57" s="98"/>
      <c r="Q57" s="98"/>
      <c r="R57" s="98"/>
      <c r="S57" s="98"/>
      <c r="T57" s="98"/>
      <c r="U57" s="98"/>
      <c r="V57" s="99"/>
    </row>
    <row r="58" spans="1:25" ht="27.6" customHeight="1">
      <c r="A58" s="16" t="s">
        <v>96</v>
      </c>
      <c r="B58" s="97" t="s">
        <v>97</v>
      </c>
      <c r="C58" s="98"/>
      <c r="D58" s="98"/>
      <c r="E58" s="98"/>
      <c r="F58" s="98"/>
      <c r="G58" s="98"/>
      <c r="H58" s="98"/>
      <c r="I58" s="98"/>
      <c r="J58" s="98"/>
      <c r="K58" s="98"/>
      <c r="L58" s="99"/>
      <c r="M58" s="100" t="s">
        <v>91</v>
      </c>
      <c r="N58" s="101"/>
      <c r="O58" s="97" t="s">
        <v>150</v>
      </c>
      <c r="P58" s="98"/>
      <c r="Q58" s="98"/>
      <c r="R58" s="98"/>
      <c r="S58" s="98"/>
      <c r="T58" s="98"/>
      <c r="U58" s="98"/>
      <c r="V58" s="99"/>
    </row>
    <row r="59" spans="1:25" ht="13.5" customHeight="1">
      <c r="A59" s="94" t="s">
        <v>99</v>
      </c>
      <c r="B59" s="95"/>
      <c r="C59" s="95"/>
      <c r="D59" s="95"/>
      <c r="E59" s="95"/>
      <c r="F59" s="95"/>
      <c r="G59" s="95"/>
      <c r="H59" s="95"/>
      <c r="I59" s="95"/>
      <c r="J59" s="95"/>
      <c r="K59" s="95"/>
      <c r="L59" s="95"/>
      <c r="M59" s="95"/>
      <c r="N59" s="95"/>
      <c r="O59" s="95"/>
      <c r="P59" s="95"/>
      <c r="Q59" s="95"/>
      <c r="R59" s="95"/>
      <c r="S59" s="95"/>
      <c r="T59" s="95"/>
      <c r="U59" s="95"/>
      <c r="V59" s="96"/>
    </row>
    <row r="60" spans="1:25" ht="19.95" customHeight="1">
      <c r="A60" s="30" t="s">
        <v>100</v>
      </c>
      <c r="B60" s="102" t="s">
        <v>101</v>
      </c>
      <c r="C60" s="103"/>
      <c r="D60" s="103"/>
      <c r="E60" s="103"/>
      <c r="F60" s="103"/>
      <c r="G60" s="103"/>
      <c r="H60" s="103"/>
      <c r="I60" s="103"/>
      <c r="J60" s="103"/>
      <c r="K60" s="103"/>
      <c r="L60" s="104"/>
      <c r="M60" s="105" t="s">
        <v>91</v>
      </c>
      <c r="N60" s="106"/>
      <c r="O60" s="102" t="s">
        <v>102</v>
      </c>
      <c r="P60" s="103"/>
      <c r="Q60" s="103"/>
      <c r="R60" s="103"/>
      <c r="S60" s="103"/>
      <c r="T60" s="103"/>
      <c r="U60" s="103"/>
      <c r="V60" s="104"/>
    </row>
    <row r="61" spans="1:25" ht="13.5" customHeight="1">
      <c r="A61" s="107" t="s">
        <v>103</v>
      </c>
      <c r="B61" s="107"/>
      <c r="C61" s="107"/>
      <c r="D61" s="107"/>
      <c r="E61" s="107"/>
      <c r="F61" s="107"/>
      <c r="G61" s="107"/>
      <c r="H61" s="107"/>
      <c r="I61" s="107"/>
      <c r="J61" s="107"/>
      <c r="K61" s="107"/>
      <c r="L61" s="107"/>
      <c r="M61" s="107"/>
      <c r="N61" s="107"/>
      <c r="O61" s="107"/>
      <c r="P61" s="107"/>
      <c r="Q61" s="107"/>
      <c r="R61" s="107"/>
      <c r="S61" s="107"/>
      <c r="T61" s="107"/>
      <c r="U61" s="107"/>
      <c r="V61" s="107"/>
    </row>
  </sheetData>
  <sheetProtection algorithmName="SHA-512" hashValue="ommal66Wnj7iTkMOPlH6l+I+k8EqzPjZiXnJ26dGDS2znvrwExEMkWPCrLKG7hn9KksTEn98qq8vye2VRBEV4w==" saltValue="kANQKEjjT8ry8dvwVvmS7g==" spinCount="100000" sheet="1" formatCells="0" formatColumns="0" formatRows="0" insertColumns="0" insertRows="0" insertHyperlinks="0" deleteColumns="0" deleteRows="0" sort="0" autoFilter="0" pivotTables="0"/>
  <mergeCells count="178">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G44:H44"/>
    <mergeCell ref="I44:J44"/>
    <mergeCell ref="M44:N44"/>
    <mergeCell ref="O44:P44"/>
    <mergeCell ref="A46:V46"/>
    <mergeCell ref="G42:H42"/>
    <mergeCell ref="I42:J42"/>
    <mergeCell ref="M42:N42"/>
    <mergeCell ref="O42:P42"/>
    <mergeCell ref="G43:H43"/>
    <mergeCell ref="I43:J43"/>
    <mergeCell ref="M43:N43"/>
    <mergeCell ref="O43:P43"/>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A55:V55"/>
    <mergeCell ref="B56:L56"/>
    <mergeCell ref="M56:N56"/>
    <mergeCell ref="O56:V56"/>
    <mergeCell ref="A59:V59"/>
    <mergeCell ref="B60:L60"/>
    <mergeCell ref="M60:N60"/>
    <mergeCell ref="O60:V60"/>
    <mergeCell ref="A61:V61"/>
    <mergeCell ref="B57:L57"/>
    <mergeCell ref="M57:N57"/>
    <mergeCell ref="O57:V57"/>
    <mergeCell ref="B58:L58"/>
    <mergeCell ref="M58:N58"/>
    <mergeCell ref="O58:V58"/>
  </mergeCells>
  <dataValidations count="2">
    <dataValidation type="textLength" allowBlank="1" showInputMessage="1" showErrorMessage="1" sqref="C49:V49" xr:uid="{6B8CE80F-C19B-483C-90A5-1667F87522B2}">
      <formula1>1</formula1>
      <formula2>300</formula2>
    </dataValidation>
    <dataValidation type="textLength" allowBlank="1" showInputMessage="1" showErrorMessage="1" sqref="C47:V47" xr:uid="{A138AB4E-8522-4B97-A4B3-D472B1045CB8}">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E3B75B6B-FD57-48C5-A119-3D70E53CFD6B}">
          <x14:formula1>
            <xm:f>lista!$N$2:$N$5</xm:f>
          </x14:formula1>
          <xm:sqref>A8:G8</xm:sqref>
        </x14:dataValidation>
        <x14:dataValidation type="list" allowBlank="1" showInputMessage="1" showErrorMessage="1" xr:uid="{A46C31D6-73D1-4BE5-8D96-2D8CBD199991}">
          <x14:formula1>
            <xm:f>lista!$J$2:$J$13</xm:f>
          </x14:formula1>
          <xm:sqref>C13</xm:sqref>
        </x14:dataValidation>
        <x14:dataValidation type="list" allowBlank="1" showInputMessage="1" showErrorMessage="1" xr:uid="{AD65CFE6-DC51-4724-AF66-1E6275B878B0}">
          <x14:formula1>
            <xm:f>lista!$A$2:$A$13</xm:f>
          </x14:formula1>
          <xm:sqref>F11:N11</xm:sqref>
        </x14:dataValidation>
        <x14:dataValidation type="list" allowBlank="1" showInputMessage="1" showErrorMessage="1" xr:uid="{CE66A352-1EC2-4888-B4EA-286FC34427FA}">
          <x14:formula1>
            <xm:f>lista!$B$2:$B$8</xm:f>
          </x14:formula1>
          <xm:sqref>F16:I17</xm:sqref>
        </x14:dataValidation>
        <x14:dataValidation type="list" allowBlank="1" showInputMessage="1" showErrorMessage="1" xr:uid="{6570D53F-DB4C-4458-80DC-EE2100EECCEB}">
          <x14:formula1>
            <xm:f>lista!$O$2:$O$3</xm:f>
          </x14:formula1>
          <xm:sqref>A20:C20</xm:sqref>
        </x14:dataValidation>
        <x14:dataValidation type="list" allowBlank="1" showInputMessage="1" showErrorMessage="1" xr:uid="{F6B19715-038B-4008-A654-A7E79AF29BB3}">
          <x14:formula1>
            <xm:f>lista!$F$2:$F$9</xm:f>
          </x14:formula1>
          <xm:sqref>D20:G20</xm:sqref>
        </x14:dataValidation>
        <x14:dataValidation type="list" allowBlank="1" showInputMessage="1" showErrorMessage="1" xr:uid="{9931279E-1BA6-4D83-AA8A-D52C08B589C3}">
          <x14:formula1>
            <xm:f>lista!$D$2:$D$3</xm:f>
          </x14:formula1>
          <xm:sqref>L20:O20</xm:sqref>
        </x14:dataValidation>
        <x14:dataValidation type="list" allowBlank="1" showInputMessage="1" showErrorMessage="1" xr:uid="{A9C2867E-8557-4BE6-9BC3-C495C3128033}">
          <x14:formula1>
            <xm:f>lista!$E$2:$E$3</xm:f>
          </x14:formula1>
          <xm:sqref>S20:V20</xm:sqref>
        </x14:dataValidation>
        <x14:dataValidation type="list" allowBlank="1" showInputMessage="1" showErrorMessage="1" xr:uid="{F7BB7520-FD9B-4B50-8F4F-317B4E35E872}">
          <x14:formula1>
            <xm:f>lista!$C$2:$C$3</xm:f>
          </x14:formula1>
          <xm:sqref>P20:R20</xm:sqref>
        </x14:dataValidation>
        <x14:dataValidation type="list" allowBlank="1" showInputMessage="1" showErrorMessage="1" xr:uid="{0751EEA4-7654-4DAA-81B2-D94C66A688AD}">
          <x14:formula1>
            <xm:f>lista!$G$2:$G$5</xm:f>
          </x14:formula1>
          <xm:sqref>Q16:S17</xm:sqref>
        </x14:dataValidation>
        <x14:dataValidation type="list" allowBlank="1" showInputMessage="1" showErrorMessage="1" xr:uid="{6A3448C9-B28F-4FD3-B58E-CC9BB8E126BD}">
          <x14:formula1>
            <xm:f>lista!$H$2:$H$5</xm:f>
          </x14:formula1>
          <xm:sqref>T16:V17</xm:sqref>
        </x14:dataValidation>
        <x14:dataValidation type="list" allowBlank="1" showInputMessage="1" showErrorMessage="1" xr:uid="{80691BD4-A79B-4A66-9895-AFC3F218A317}">
          <x14:formula1>
            <xm:f>lista!$I$2:$I$7</xm:f>
          </x14:formula1>
          <xm:sqref>A13:B13</xm:sqref>
        </x14:dataValidation>
        <x14:dataValidation type="list" allowBlank="1" showInputMessage="1" showErrorMessage="1" xr:uid="{2E81AD0D-A2BA-4D2A-9AFE-C8C3B8F6E311}">
          <x14:formula1>
            <xm:f>lista!$Q$2:$Q$3</xm:f>
          </x14:formula1>
          <xm:sqref>O11:Q11</xm:sqref>
        </x14:dataValidation>
        <x14:dataValidation type="list" allowBlank="1" showInputMessage="1" showErrorMessage="1" xr:uid="{4132FC6C-940E-40E1-8D2D-C1F4259A40D3}">
          <x14:formula1>
            <xm:f>lista!$M$2:$M$21</xm:f>
          </x14:formula1>
          <xm:sqref>S8:V8</xm:sqref>
        </x14:dataValidation>
        <x14:dataValidation type="list" allowBlank="1" showInputMessage="1" showErrorMessage="1" xr:uid="{3CC9F0D1-3E0C-4451-A92D-BF5E44DEBCEC}">
          <x14:formula1>
            <xm:f>lista!$L$2:$L$21</xm:f>
          </x14:formula1>
          <xm:sqref>H8:R8</xm:sqref>
        </x14:dataValidation>
        <x14:dataValidation type="list" allowBlank="1" showInputMessage="1" showErrorMessage="1" xr:uid="{390710F1-411C-4FD5-BE31-B8F617B77022}">
          <x14:formula1>
            <xm:f>lista!$K$2:$K$24</xm:f>
          </x14:formula1>
          <xm:sqref>H13</xm:sqref>
        </x14:dataValidation>
        <x14:dataValidation type="list" allowBlank="1" showInputMessage="1" showErrorMessage="1" xr:uid="{274DE326-8D91-4C90-8254-8F4039E6D28A}">
          <x14:formula1>
            <xm:f>lista!$R$2:$R$21</xm:f>
          </x14:formula1>
          <xm:sqref>U11:V11</xm:sqref>
        </x14:dataValidation>
        <x14:dataValidation type="list" allowBlank="1" showInputMessage="1" showErrorMessage="1" xr:uid="{FBBD81D1-6D49-4E70-A639-D4CFBFE30D55}">
          <x14:formula1>
            <xm:f>lista!$P$2:$P$4</xm:f>
          </x14:formula1>
          <xm:sqref>C51:V51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141"/>
      <c r="C1" s="141"/>
      <c r="D1" s="201" t="s">
        <v>0</v>
      </c>
      <c r="E1" s="201"/>
      <c r="F1" s="201"/>
      <c r="G1" s="201"/>
      <c r="H1" s="201"/>
      <c r="I1" s="201"/>
      <c r="J1" s="201"/>
      <c r="K1" s="201"/>
      <c r="L1" s="201"/>
      <c r="M1" s="201"/>
      <c r="N1" s="201"/>
      <c r="O1" s="201"/>
      <c r="P1" s="201"/>
      <c r="Q1" s="201"/>
      <c r="R1" s="201"/>
      <c r="S1" s="319" t="s">
        <v>1</v>
      </c>
      <c r="T1" s="319"/>
      <c r="U1" s="319"/>
      <c r="V1" s="201" t="s">
        <v>2</v>
      </c>
      <c r="W1" s="201"/>
      <c r="X1" s="201"/>
    </row>
    <row r="2" spans="2:27" ht="13.8">
      <c r="B2" s="141"/>
      <c r="C2" s="141"/>
      <c r="D2" s="201"/>
      <c r="E2" s="201"/>
      <c r="F2" s="201"/>
      <c r="G2" s="201"/>
      <c r="H2" s="201"/>
      <c r="I2" s="201"/>
      <c r="J2" s="201"/>
      <c r="K2" s="201"/>
      <c r="L2" s="201"/>
      <c r="M2" s="201"/>
      <c r="N2" s="201"/>
      <c r="O2" s="201"/>
      <c r="P2" s="201"/>
      <c r="Q2" s="201"/>
      <c r="R2" s="201"/>
      <c r="S2" s="319" t="s">
        <v>3</v>
      </c>
      <c r="T2" s="319"/>
      <c r="U2" s="319"/>
      <c r="V2" s="202" t="s">
        <v>4</v>
      </c>
      <c r="W2" s="202"/>
      <c r="X2" s="202"/>
    </row>
    <row r="3" spans="2:27" ht="13.8">
      <c r="B3" s="141"/>
      <c r="C3" s="141"/>
      <c r="D3" s="201" t="s">
        <v>5</v>
      </c>
      <c r="E3" s="201"/>
      <c r="F3" s="201"/>
      <c r="G3" s="201"/>
      <c r="H3" s="201"/>
      <c r="I3" s="201"/>
      <c r="J3" s="201"/>
      <c r="K3" s="201"/>
      <c r="L3" s="201"/>
      <c r="M3" s="201"/>
      <c r="N3" s="201"/>
      <c r="O3" s="201"/>
      <c r="P3" s="201"/>
      <c r="Q3" s="201"/>
      <c r="R3" s="201"/>
      <c r="S3" s="319" t="s">
        <v>6</v>
      </c>
      <c r="T3" s="319"/>
      <c r="U3" s="319"/>
      <c r="V3" s="201" t="s">
        <v>7</v>
      </c>
      <c r="W3" s="201"/>
      <c r="X3" s="201"/>
    </row>
    <row r="4" spans="2:27" ht="15.6" customHeight="1">
      <c r="B4" s="141"/>
      <c r="C4" s="141"/>
      <c r="D4" s="201"/>
      <c r="E4" s="201"/>
      <c r="F4" s="201"/>
      <c r="G4" s="201"/>
      <c r="H4" s="201"/>
      <c r="I4" s="201"/>
      <c r="J4" s="201"/>
      <c r="K4" s="201"/>
      <c r="L4" s="201"/>
      <c r="M4" s="201"/>
      <c r="N4" s="201"/>
      <c r="O4" s="201"/>
      <c r="P4" s="201"/>
      <c r="Q4" s="201"/>
      <c r="R4" s="201"/>
      <c r="S4" s="319" t="s">
        <v>8</v>
      </c>
      <c r="T4" s="319"/>
      <c r="U4" s="319"/>
      <c r="V4" s="200">
        <v>45721</v>
      </c>
      <c r="W4" s="201"/>
      <c r="X4" s="201"/>
    </row>
    <row r="5" spans="2:27" ht="9" customHeight="1">
      <c r="B5" s="150"/>
      <c r="C5" s="151"/>
      <c r="D5" s="151"/>
      <c r="E5" s="151"/>
      <c r="F5" s="151"/>
      <c r="G5" s="151"/>
      <c r="H5" s="151"/>
      <c r="I5" s="151"/>
      <c r="J5" s="151"/>
      <c r="K5" s="151"/>
      <c r="L5" s="151"/>
      <c r="M5" s="151"/>
      <c r="N5" s="151"/>
      <c r="O5" s="151"/>
      <c r="P5" s="151"/>
      <c r="Q5" s="151"/>
      <c r="R5" s="151"/>
      <c r="S5" s="151"/>
      <c r="T5" s="151"/>
      <c r="U5" s="151"/>
      <c r="V5" s="151"/>
      <c r="W5" s="151"/>
      <c r="X5" s="152"/>
    </row>
    <row r="6" spans="2:27" ht="18.600000000000001" customHeight="1">
      <c r="B6" s="142" t="s">
        <v>9</v>
      </c>
      <c r="C6" s="143"/>
      <c r="D6" s="143"/>
      <c r="E6" s="143"/>
      <c r="F6" s="143"/>
      <c r="G6" s="143"/>
      <c r="H6" s="143"/>
      <c r="I6" s="143"/>
      <c r="J6" s="143"/>
      <c r="K6" s="143"/>
      <c r="L6" s="143"/>
      <c r="M6" s="143"/>
      <c r="N6" s="143"/>
      <c r="O6" s="143"/>
      <c r="P6" s="143"/>
      <c r="Q6" s="143"/>
      <c r="R6" s="143"/>
      <c r="S6" s="143"/>
      <c r="T6" s="143"/>
      <c r="U6" s="143"/>
      <c r="V6" s="143"/>
      <c r="W6" s="143"/>
      <c r="X6" s="144"/>
    </row>
    <row r="7" spans="2:27" ht="16.95" customHeight="1">
      <c r="B7" s="150" t="s">
        <v>10</v>
      </c>
      <c r="C7" s="151"/>
      <c r="D7" s="151"/>
      <c r="E7" s="151"/>
      <c r="F7" s="151"/>
      <c r="G7" s="151"/>
      <c r="H7" s="152"/>
      <c r="I7" s="150" t="s">
        <v>11</v>
      </c>
      <c r="J7" s="151"/>
      <c r="K7" s="151"/>
      <c r="L7" s="151"/>
      <c r="M7" s="151"/>
      <c r="N7" s="151"/>
      <c r="O7" s="151"/>
      <c r="P7" s="151"/>
      <c r="Q7" s="151"/>
      <c r="R7" s="151"/>
      <c r="S7" s="151"/>
      <c r="T7" s="152"/>
      <c r="U7" s="150" t="s">
        <v>12</v>
      </c>
      <c r="V7" s="151"/>
      <c r="W7" s="151"/>
      <c r="X7" s="152"/>
    </row>
    <row r="8" spans="2:27" ht="26.7" customHeight="1">
      <c r="B8" s="291" t="s">
        <v>151</v>
      </c>
      <c r="C8" s="316"/>
      <c r="D8" s="316"/>
      <c r="E8" s="316"/>
      <c r="F8" s="316"/>
      <c r="G8" s="316"/>
      <c r="H8" s="317"/>
      <c r="I8" s="318" t="s">
        <v>152</v>
      </c>
      <c r="J8" s="316"/>
      <c r="K8" s="316"/>
      <c r="L8" s="316"/>
      <c r="M8" s="316"/>
      <c r="N8" s="316"/>
      <c r="O8" s="316"/>
      <c r="P8" s="316"/>
      <c r="Q8" s="316"/>
      <c r="R8" s="316"/>
      <c r="S8" s="316"/>
      <c r="T8" s="317"/>
      <c r="U8" s="291" t="s">
        <v>153</v>
      </c>
      <c r="V8" s="292"/>
      <c r="W8" s="292"/>
      <c r="X8" s="293"/>
    </row>
    <row r="9" spans="2:27" ht="19.2" customHeight="1">
      <c r="B9" s="142" t="s">
        <v>16</v>
      </c>
      <c r="C9" s="143"/>
      <c r="D9" s="143"/>
      <c r="E9" s="143"/>
      <c r="F9" s="143"/>
      <c r="G9" s="143"/>
      <c r="H9" s="143"/>
      <c r="I9" s="143"/>
      <c r="J9" s="143"/>
      <c r="K9" s="143"/>
      <c r="L9" s="143"/>
      <c r="M9" s="143"/>
      <c r="N9" s="143"/>
      <c r="O9" s="143"/>
      <c r="P9" s="143"/>
      <c r="Q9" s="143"/>
      <c r="R9" s="143"/>
      <c r="S9" s="143"/>
      <c r="T9" s="143"/>
      <c r="U9" s="143"/>
      <c r="V9" s="143"/>
      <c r="W9" s="143"/>
      <c r="X9" s="144"/>
    </row>
    <row r="10" spans="2:27" ht="33" customHeight="1">
      <c r="B10" s="141" t="s">
        <v>17</v>
      </c>
      <c r="C10" s="141"/>
      <c r="D10" s="141"/>
      <c r="E10" s="141"/>
      <c r="F10" s="141"/>
      <c r="G10" s="150" t="s">
        <v>18</v>
      </c>
      <c r="H10" s="151"/>
      <c r="I10" s="151"/>
      <c r="J10" s="151"/>
      <c r="K10" s="151"/>
      <c r="L10" s="151"/>
      <c r="M10" s="151"/>
      <c r="N10" s="151"/>
      <c r="O10" s="152"/>
      <c r="P10" s="147" t="s">
        <v>19</v>
      </c>
      <c r="Q10" s="148"/>
      <c r="R10" s="149"/>
      <c r="S10" s="150" t="s">
        <v>20</v>
      </c>
      <c r="T10" s="151"/>
      <c r="U10" s="151"/>
      <c r="V10" s="141" t="s">
        <v>3</v>
      </c>
      <c r="W10" s="141"/>
      <c r="X10" s="141"/>
    </row>
    <row r="11" spans="2:27" ht="93" customHeight="1">
      <c r="B11" s="294" t="s">
        <v>154</v>
      </c>
      <c r="C11" s="294"/>
      <c r="D11" s="294"/>
      <c r="E11" s="294"/>
      <c r="F11" s="294"/>
      <c r="G11" s="291" t="s">
        <v>155</v>
      </c>
      <c r="H11" s="292"/>
      <c r="I11" s="292"/>
      <c r="J11" s="292"/>
      <c r="K11" s="292"/>
      <c r="L11" s="292"/>
      <c r="M11" s="292"/>
      <c r="N11" s="292"/>
      <c r="O11" s="293"/>
      <c r="P11" s="291" t="s">
        <v>156</v>
      </c>
      <c r="Q11" s="292"/>
      <c r="R11" s="292"/>
      <c r="S11" s="291" t="s">
        <v>157</v>
      </c>
      <c r="T11" s="292"/>
      <c r="U11" s="292"/>
      <c r="V11" s="294" t="s">
        <v>158</v>
      </c>
      <c r="W11" s="294"/>
      <c r="X11" s="294"/>
    </row>
    <row r="12" spans="2:27" ht="70.2" customHeight="1">
      <c r="B12" s="199" t="s">
        <v>26</v>
      </c>
      <c r="C12" s="199"/>
      <c r="D12" s="199" t="s">
        <v>27</v>
      </c>
      <c r="E12" s="199"/>
      <c r="F12" s="199"/>
      <c r="G12" s="199"/>
      <c r="H12" s="199"/>
      <c r="I12" s="199" t="s">
        <v>106</v>
      </c>
      <c r="J12" s="199"/>
      <c r="K12" s="199"/>
      <c r="L12" s="199"/>
      <c r="M12" s="199"/>
      <c r="N12" s="199"/>
      <c r="O12" s="199" t="s">
        <v>159</v>
      </c>
      <c r="P12" s="199"/>
      <c r="Q12" s="147" t="s">
        <v>30</v>
      </c>
      <c r="R12" s="148"/>
      <c r="S12" s="149"/>
      <c r="T12" s="147" t="s">
        <v>31</v>
      </c>
      <c r="U12" s="148"/>
      <c r="V12" s="148"/>
      <c r="W12" s="148"/>
      <c r="X12" s="149"/>
    </row>
    <row r="13" spans="2:27" ht="121.95" customHeight="1">
      <c r="B13" s="196" t="s">
        <v>160</v>
      </c>
      <c r="C13" s="196"/>
      <c r="D13" s="294" t="s">
        <v>161</v>
      </c>
      <c r="E13" s="294"/>
      <c r="F13" s="294"/>
      <c r="G13" s="294"/>
      <c r="H13" s="294"/>
      <c r="I13" s="294" t="s">
        <v>162</v>
      </c>
      <c r="J13" s="294"/>
      <c r="K13" s="294"/>
      <c r="L13" s="294"/>
      <c r="M13" s="294"/>
      <c r="N13" s="294"/>
      <c r="O13" s="294" t="s">
        <v>163</v>
      </c>
      <c r="P13" s="294"/>
      <c r="Q13" s="291" t="s">
        <v>164</v>
      </c>
      <c r="R13" s="292"/>
      <c r="S13" s="293"/>
      <c r="T13" s="291" t="s">
        <v>165</v>
      </c>
      <c r="U13" s="292"/>
      <c r="V13" s="292"/>
      <c r="W13" s="292"/>
      <c r="X13" s="293"/>
    </row>
    <row r="14" spans="2:27" ht="12" customHeight="1">
      <c r="B14" s="189" t="s">
        <v>33</v>
      </c>
      <c r="C14" s="190"/>
      <c r="D14" s="190"/>
      <c r="E14" s="190"/>
      <c r="F14" s="191"/>
      <c r="G14" s="156" t="s">
        <v>34</v>
      </c>
      <c r="H14" s="157"/>
      <c r="I14" s="157"/>
      <c r="J14" s="158"/>
      <c r="K14" s="189" t="s">
        <v>35</v>
      </c>
      <c r="L14" s="190"/>
      <c r="M14" s="190"/>
      <c r="N14" s="191"/>
      <c r="O14" s="150" t="s">
        <v>36</v>
      </c>
      <c r="P14" s="151"/>
      <c r="Q14" s="151"/>
      <c r="R14" s="151"/>
      <c r="S14" s="151"/>
      <c r="T14" s="151"/>
      <c r="U14" s="151"/>
      <c r="V14" s="151"/>
      <c r="W14" s="151"/>
      <c r="X14" s="152"/>
      <c r="Y14" s="3"/>
      <c r="Z14" s="3"/>
      <c r="AA14" s="3"/>
    </row>
    <row r="15" spans="2:27" ht="64.95" customHeight="1">
      <c r="B15" s="192"/>
      <c r="C15" s="193"/>
      <c r="D15" s="193"/>
      <c r="E15" s="193"/>
      <c r="F15" s="194"/>
      <c r="G15" s="159"/>
      <c r="H15" s="160"/>
      <c r="I15" s="160"/>
      <c r="J15" s="161"/>
      <c r="K15" s="192"/>
      <c r="L15" s="193"/>
      <c r="M15" s="193"/>
      <c r="N15" s="194"/>
      <c r="O15" s="150" t="s">
        <v>37</v>
      </c>
      <c r="P15" s="151"/>
      <c r="Q15" s="151"/>
      <c r="R15" s="152"/>
      <c r="S15" s="147" t="s">
        <v>38</v>
      </c>
      <c r="T15" s="148"/>
      <c r="U15" s="149"/>
      <c r="V15" s="147" t="s">
        <v>39</v>
      </c>
      <c r="W15" s="148"/>
      <c r="X15" s="149"/>
      <c r="Y15" s="3"/>
      <c r="Z15" s="3"/>
      <c r="AA15" s="3"/>
    </row>
    <row r="16" spans="2:27" ht="25.95" customHeight="1">
      <c r="B16" s="306" t="s">
        <v>166</v>
      </c>
      <c r="C16" s="307"/>
      <c r="D16" s="307"/>
      <c r="E16" s="307"/>
      <c r="F16" s="308"/>
      <c r="G16" s="312" t="s">
        <v>167</v>
      </c>
      <c r="H16" s="312"/>
      <c r="I16" s="312"/>
      <c r="J16" s="312"/>
      <c r="K16" s="312" t="s">
        <v>168</v>
      </c>
      <c r="L16" s="312"/>
      <c r="M16" s="312"/>
      <c r="N16" s="312"/>
      <c r="O16" s="313" t="s">
        <v>169</v>
      </c>
      <c r="P16" s="314"/>
      <c r="Q16" s="314"/>
      <c r="R16" s="315"/>
      <c r="S16" s="112" t="s">
        <v>170</v>
      </c>
      <c r="T16" s="112"/>
      <c r="U16" s="112"/>
      <c r="V16" s="188" t="s">
        <v>171</v>
      </c>
      <c r="W16" s="188"/>
      <c r="X16" s="188"/>
    </row>
    <row r="17" spans="2:27" ht="98.4" customHeight="1">
      <c r="B17" s="309"/>
      <c r="C17" s="310"/>
      <c r="D17" s="310"/>
      <c r="E17" s="310"/>
      <c r="F17" s="311"/>
      <c r="G17" s="312"/>
      <c r="H17" s="312"/>
      <c r="I17" s="312"/>
      <c r="J17" s="312"/>
      <c r="K17" s="312"/>
      <c r="L17" s="312"/>
      <c r="M17" s="312"/>
      <c r="N17" s="312"/>
      <c r="O17" s="288" t="s">
        <v>172</v>
      </c>
      <c r="P17" s="289"/>
      <c r="Q17" s="289"/>
      <c r="R17" s="290"/>
      <c r="S17" s="112"/>
      <c r="T17" s="112"/>
      <c r="U17" s="112"/>
      <c r="V17" s="188"/>
      <c r="W17" s="188"/>
      <c r="X17" s="188"/>
    </row>
    <row r="18" spans="2:27" ht="18" customHeight="1">
      <c r="B18" s="142" t="s">
        <v>45</v>
      </c>
      <c r="C18" s="143"/>
      <c r="D18" s="143"/>
      <c r="E18" s="143"/>
      <c r="F18" s="143"/>
      <c r="G18" s="143"/>
      <c r="H18" s="143"/>
      <c r="I18" s="143"/>
      <c r="J18" s="143"/>
      <c r="K18" s="143"/>
      <c r="L18" s="143"/>
      <c r="M18" s="143"/>
      <c r="N18" s="143"/>
      <c r="O18" s="143"/>
      <c r="P18" s="143"/>
      <c r="Q18" s="143"/>
      <c r="R18" s="143"/>
      <c r="S18" s="143"/>
      <c r="T18" s="143"/>
      <c r="U18" s="143"/>
      <c r="V18" s="143"/>
      <c r="W18" s="143"/>
      <c r="X18" s="144"/>
      <c r="Z18" s="1" t="s">
        <v>46</v>
      </c>
    </row>
    <row r="19" spans="2:27" ht="43.95" customHeight="1">
      <c r="B19" s="181" t="s">
        <v>47</v>
      </c>
      <c r="C19" s="182"/>
      <c r="D19" s="183"/>
      <c r="E19" s="181" t="s">
        <v>48</v>
      </c>
      <c r="F19" s="182"/>
      <c r="G19" s="182"/>
      <c r="H19" s="183"/>
      <c r="I19" s="181" t="s">
        <v>49</v>
      </c>
      <c r="J19" s="182"/>
      <c r="K19" s="182"/>
      <c r="L19" s="183"/>
      <c r="M19" s="108" t="s">
        <v>50</v>
      </c>
      <c r="N19" s="184"/>
      <c r="O19" s="184"/>
      <c r="P19" s="109"/>
      <c r="Q19" s="181" t="s">
        <v>51</v>
      </c>
      <c r="R19" s="182"/>
      <c r="S19" s="182"/>
      <c r="T19" s="183"/>
      <c r="U19" s="108" t="s">
        <v>52</v>
      </c>
      <c r="V19" s="184"/>
      <c r="W19" s="184"/>
      <c r="X19" s="109"/>
    </row>
    <row r="20" spans="2:27" ht="163.19999999999999" customHeight="1">
      <c r="B20" s="288" t="s">
        <v>173</v>
      </c>
      <c r="C20" s="289"/>
      <c r="D20" s="290"/>
      <c r="E20" s="288" t="s">
        <v>174</v>
      </c>
      <c r="F20" s="289"/>
      <c r="G20" s="289"/>
      <c r="H20" s="290"/>
      <c r="I20" s="288" t="s">
        <v>175</v>
      </c>
      <c r="J20" s="289"/>
      <c r="K20" s="289"/>
      <c r="L20" s="290"/>
      <c r="M20" s="291" t="s">
        <v>176</v>
      </c>
      <c r="N20" s="292"/>
      <c r="O20" s="292"/>
      <c r="P20" s="293"/>
      <c r="Q20" s="288" t="s">
        <v>177</v>
      </c>
      <c r="R20" s="289"/>
      <c r="S20" s="289"/>
      <c r="T20" s="290"/>
      <c r="U20" s="291" t="s">
        <v>178</v>
      </c>
      <c r="V20" s="292"/>
      <c r="W20" s="292"/>
      <c r="X20" s="293"/>
    </row>
    <row r="21" spans="2:27" ht="43.95" customHeight="1">
      <c r="B21" s="153" t="s">
        <v>58</v>
      </c>
      <c r="C21" s="154"/>
      <c r="D21" s="154"/>
      <c r="E21" s="154"/>
      <c r="F21" s="154"/>
      <c r="G21" s="154"/>
      <c r="H21" s="154"/>
      <c r="I21" s="154"/>
      <c r="J21" s="154"/>
      <c r="K21" s="154"/>
      <c r="L21" s="154"/>
      <c r="M21" s="154"/>
      <c r="N21" s="154"/>
      <c r="O21" s="155"/>
      <c r="P21" s="156" t="s">
        <v>59</v>
      </c>
      <c r="Q21" s="157"/>
      <c r="R21" s="157"/>
      <c r="S21" s="157"/>
      <c r="T21" s="157"/>
      <c r="U21" s="157"/>
      <c r="V21" s="157"/>
      <c r="W21" s="157"/>
      <c r="X21" s="158"/>
    </row>
    <row r="22" spans="2:27" ht="43.95" customHeight="1">
      <c r="B22" s="162" t="s">
        <v>60</v>
      </c>
      <c r="C22" s="163"/>
      <c r="D22" s="163"/>
      <c r="E22" s="164"/>
      <c r="F22" s="165" t="s">
        <v>61</v>
      </c>
      <c r="G22" s="166"/>
      <c r="H22" s="166"/>
      <c r="I22" s="166"/>
      <c r="J22" s="167"/>
      <c r="K22" s="168" t="s">
        <v>62</v>
      </c>
      <c r="L22" s="169"/>
      <c r="M22" s="169"/>
      <c r="N22" s="169"/>
      <c r="O22" s="170"/>
      <c r="P22" s="159"/>
      <c r="Q22" s="160"/>
      <c r="R22" s="160"/>
      <c r="S22" s="160"/>
      <c r="T22" s="160"/>
      <c r="U22" s="160"/>
      <c r="V22" s="160"/>
      <c r="W22" s="160"/>
      <c r="X22" s="161"/>
    </row>
    <row r="23" spans="2:27" ht="43.95" customHeight="1">
      <c r="B23" s="288" t="s">
        <v>179</v>
      </c>
      <c r="C23" s="289"/>
      <c r="D23" s="289"/>
      <c r="E23" s="290"/>
      <c r="F23" s="288" t="s">
        <v>180</v>
      </c>
      <c r="G23" s="289"/>
      <c r="H23" s="289"/>
      <c r="I23" s="289"/>
      <c r="J23" s="290"/>
      <c r="K23" s="291" t="s">
        <v>181</v>
      </c>
      <c r="L23" s="292"/>
      <c r="M23" s="292"/>
      <c r="N23" s="292"/>
      <c r="O23" s="293"/>
      <c r="P23" s="291" t="s">
        <v>182</v>
      </c>
      <c r="Q23" s="292"/>
      <c r="R23" s="292"/>
      <c r="S23" s="292"/>
      <c r="T23" s="292"/>
      <c r="U23" s="292"/>
      <c r="V23" s="292"/>
      <c r="W23" s="292"/>
      <c r="X23" s="293"/>
    </row>
    <row r="24" spans="2:27" ht="25.2" customHeight="1">
      <c r="B24" s="141" t="s">
        <v>66</v>
      </c>
      <c r="C24" s="141"/>
      <c r="D24" s="141"/>
      <c r="E24" s="141"/>
      <c r="F24" s="141"/>
      <c r="G24" s="141"/>
      <c r="H24" s="141"/>
      <c r="I24" s="141"/>
      <c r="J24" s="141"/>
      <c r="K24" s="141"/>
      <c r="L24" s="141"/>
      <c r="M24" s="141"/>
      <c r="N24" s="141" t="s">
        <v>67</v>
      </c>
      <c r="O24" s="141"/>
      <c r="P24" s="141"/>
      <c r="Q24" s="141"/>
      <c r="R24" s="141"/>
      <c r="S24" s="141"/>
      <c r="T24" s="141"/>
      <c r="U24" s="141"/>
      <c r="V24" s="141"/>
      <c r="W24" s="141"/>
      <c r="X24" s="141"/>
    </row>
    <row r="25" spans="2:27" ht="45.45" customHeight="1">
      <c r="B25" s="294" t="s">
        <v>183</v>
      </c>
      <c r="C25" s="294"/>
      <c r="D25" s="294"/>
      <c r="E25" s="294"/>
      <c r="F25" s="294"/>
      <c r="G25" s="294"/>
      <c r="H25" s="294"/>
      <c r="I25" s="294"/>
      <c r="J25" s="294"/>
      <c r="K25" s="294"/>
      <c r="L25" s="294"/>
      <c r="M25" s="294"/>
      <c r="N25" s="294" t="s">
        <v>184</v>
      </c>
      <c r="O25" s="294"/>
      <c r="P25" s="294"/>
      <c r="Q25" s="294"/>
      <c r="R25" s="294"/>
      <c r="S25" s="294"/>
      <c r="T25" s="294"/>
      <c r="U25" s="294"/>
      <c r="V25" s="294"/>
      <c r="W25" s="294"/>
      <c r="X25" s="294"/>
      <c r="AA25" s="4"/>
    </row>
    <row r="26" spans="2:27" ht="19.2" customHeight="1">
      <c r="B26" s="142" t="s">
        <v>70</v>
      </c>
      <c r="C26" s="143"/>
      <c r="D26" s="143"/>
      <c r="E26" s="143"/>
      <c r="F26" s="143"/>
      <c r="G26" s="143"/>
      <c r="H26" s="143"/>
      <c r="I26" s="143"/>
      <c r="J26" s="143"/>
      <c r="K26" s="143"/>
      <c r="L26" s="143"/>
      <c r="M26" s="143"/>
      <c r="N26" s="143"/>
      <c r="O26" s="143"/>
      <c r="P26" s="143"/>
      <c r="Q26" s="143"/>
      <c r="R26" s="143"/>
      <c r="S26" s="143"/>
      <c r="T26" s="143"/>
      <c r="U26" s="143"/>
      <c r="V26" s="143"/>
      <c r="W26" s="143"/>
      <c r="X26" s="144"/>
    </row>
    <row r="27" spans="2:27" ht="19.2" customHeight="1">
      <c r="B27" s="145" t="s">
        <v>71</v>
      </c>
      <c r="C27" s="146"/>
      <c r="D27" s="6" t="s">
        <v>185</v>
      </c>
      <c r="E27" s="147" t="s">
        <v>186</v>
      </c>
      <c r="F27" s="149"/>
      <c r="G27" s="150" t="s">
        <v>187</v>
      </c>
      <c r="H27" s="152"/>
      <c r="I27" s="150" t="s">
        <v>188</v>
      </c>
      <c r="J27" s="152"/>
      <c r="K27" s="150" t="s">
        <v>189</v>
      </c>
      <c r="L27" s="152"/>
      <c r="M27" s="5" t="s">
        <v>190</v>
      </c>
      <c r="N27" s="147" t="s">
        <v>191</v>
      </c>
      <c r="O27" s="149"/>
      <c r="P27" s="150" t="s">
        <v>192</v>
      </c>
      <c r="Q27" s="152"/>
      <c r="R27" s="150" t="s">
        <v>193</v>
      </c>
      <c r="S27" s="152"/>
      <c r="T27" s="147" t="s">
        <v>194</v>
      </c>
      <c r="U27" s="149"/>
      <c r="V27" s="147" t="s">
        <v>195</v>
      </c>
      <c r="W27" s="149"/>
      <c r="X27" s="6" t="s">
        <v>196</v>
      </c>
    </row>
    <row r="28" spans="2:27" ht="19.2" customHeight="1">
      <c r="B28" s="134" t="s">
        <v>72</v>
      </c>
      <c r="C28" s="134"/>
      <c r="D28" s="17" t="s">
        <v>197</v>
      </c>
      <c r="E28" s="17" t="s">
        <v>197</v>
      </c>
      <c r="F28" s="17" t="s">
        <v>197</v>
      </c>
      <c r="G28" s="17" t="s">
        <v>197</v>
      </c>
      <c r="H28" s="17" t="s">
        <v>197</v>
      </c>
      <c r="I28" s="17" t="s">
        <v>197</v>
      </c>
      <c r="J28" s="17" t="s">
        <v>197</v>
      </c>
      <c r="K28" s="17" t="s">
        <v>197</v>
      </c>
      <c r="L28" s="17" t="s">
        <v>197</v>
      </c>
      <c r="M28" s="17" t="s">
        <v>197</v>
      </c>
      <c r="N28" s="17" t="s">
        <v>197</v>
      </c>
      <c r="O28" s="17" t="s">
        <v>197</v>
      </c>
      <c r="P28" s="17" t="s">
        <v>197</v>
      </c>
      <c r="Q28" s="17" t="s">
        <v>197</v>
      </c>
      <c r="R28" s="17" t="s">
        <v>197</v>
      </c>
      <c r="S28" s="17" t="s">
        <v>197</v>
      </c>
      <c r="T28" s="17" t="s">
        <v>197</v>
      </c>
      <c r="U28" s="17" t="s">
        <v>197</v>
      </c>
      <c r="V28" s="17" t="s">
        <v>197</v>
      </c>
      <c r="W28" s="17" t="s">
        <v>197</v>
      </c>
      <c r="X28" s="17" t="s">
        <v>197</v>
      </c>
      <c r="Z28" s="8"/>
      <c r="AA28" s="8"/>
    </row>
    <row r="29" spans="2:27" ht="19.2" customHeight="1">
      <c r="B29" s="134" t="s">
        <v>73</v>
      </c>
      <c r="C29" s="134"/>
      <c r="D29" s="17" t="s">
        <v>197</v>
      </c>
      <c r="E29" s="17" t="s">
        <v>197</v>
      </c>
      <c r="F29" s="17" t="s">
        <v>197</v>
      </c>
      <c r="G29" s="17" t="s">
        <v>197</v>
      </c>
      <c r="H29" s="17" t="s">
        <v>197</v>
      </c>
      <c r="I29" s="17" t="s">
        <v>197</v>
      </c>
      <c r="J29" s="17" t="s">
        <v>197</v>
      </c>
      <c r="K29" s="17" t="s">
        <v>197</v>
      </c>
      <c r="L29" s="17" t="s">
        <v>197</v>
      </c>
      <c r="M29" s="17" t="s">
        <v>197</v>
      </c>
      <c r="N29" s="17" t="s">
        <v>197</v>
      </c>
      <c r="O29" s="17" t="s">
        <v>197</v>
      </c>
      <c r="P29" s="17" t="s">
        <v>197</v>
      </c>
      <c r="Q29" s="17" t="s">
        <v>197</v>
      </c>
      <c r="R29" s="17" t="s">
        <v>197</v>
      </c>
      <c r="S29" s="17" t="s">
        <v>197</v>
      </c>
      <c r="T29" s="17" t="s">
        <v>197</v>
      </c>
      <c r="U29" s="17" t="s">
        <v>197</v>
      </c>
      <c r="V29" s="17" t="s">
        <v>197</v>
      </c>
      <c r="W29" s="17" t="s">
        <v>197</v>
      </c>
      <c r="X29" s="17" t="s">
        <v>197</v>
      </c>
      <c r="Y29" s="4"/>
    </row>
    <row r="30" spans="2:27" ht="19.95" customHeight="1">
      <c r="B30" s="128" t="s">
        <v>74</v>
      </c>
      <c r="C30" s="128"/>
      <c r="D30" s="128"/>
      <c r="E30" s="128"/>
      <c r="F30" s="128"/>
      <c r="G30" s="128"/>
      <c r="H30" s="128"/>
      <c r="I30" s="128"/>
      <c r="J30" s="128"/>
      <c r="K30" s="128"/>
      <c r="L30" s="128"/>
      <c r="M30" s="128"/>
      <c r="N30" s="128"/>
      <c r="O30" s="128"/>
      <c r="P30" s="128"/>
      <c r="Q30" s="128"/>
      <c r="R30" s="128"/>
      <c r="S30" s="128"/>
      <c r="T30" s="128"/>
      <c r="U30" s="128"/>
      <c r="V30" s="128"/>
      <c r="W30" s="128"/>
      <c r="X30" s="128"/>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75</v>
      </c>
      <c r="C32" s="6" t="s">
        <v>76</v>
      </c>
      <c r="D32" s="1"/>
      <c r="E32" s="1"/>
      <c r="H32" s="124"/>
      <c r="I32" s="124"/>
      <c r="J32" s="124"/>
      <c r="K32" s="124"/>
      <c r="L32" s="124"/>
      <c r="M32" s="124"/>
      <c r="N32" s="124"/>
      <c r="O32" s="124"/>
      <c r="P32" s="124"/>
      <c r="Q32" s="124"/>
      <c r="R32" s="124"/>
      <c r="S32" s="130"/>
      <c r="T32" s="130"/>
      <c r="U32" s="130"/>
      <c r="V32" s="130"/>
      <c r="W32" s="130"/>
      <c r="X32" s="131"/>
    </row>
    <row r="33" spans="2:26" ht="17.7" customHeight="1">
      <c r="B33" s="7" t="s">
        <v>198</v>
      </c>
      <c r="C33" s="9">
        <f>IF(ISERROR($D$28/$D$29),0,$D$28/$D$29)</f>
        <v>0</v>
      </c>
      <c r="D33" s="1"/>
      <c r="E33" s="1"/>
      <c r="H33" s="129"/>
      <c r="I33" s="129"/>
      <c r="J33" s="124"/>
      <c r="K33" s="124"/>
      <c r="L33" s="10"/>
      <c r="M33" s="11"/>
      <c r="N33" s="129"/>
      <c r="O33" s="129"/>
      <c r="P33" s="129"/>
      <c r="Q33" s="129"/>
      <c r="R33" s="129"/>
      <c r="S33" s="132"/>
      <c r="T33" s="132"/>
      <c r="U33" s="132"/>
      <c r="V33" s="132"/>
      <c r="W33" s="132"/>
      <c r="X33" s="133"/>
    </row>
    <row r="34" spans="2:26" ht="17.7" customHeight="1">
      <c r="B34" s="7" t="s">
        <v>199</v>
      </c>
      <c r="C34" s="9">
        <f>IF(ISERROR($E$28/$E$29),0,$E$28/$E$29)</f>
        <v>0</v>
      </c>
      <c r="D34" s="1"/>
      <c r="E34" s="1"/>
      <c r="H34" s="124"/>
      <c r="I34" s="124"/>
      <c r="J34" s="124"/>
      <c r="K34" s="124"/>
      <c r="L34" s="12"/>
      <c r="M34" s="10"/>
      <c r="N34" s="124"/>
      <c r="O34" s="124"/>
      <c r="P34" s="124"/>
      <c r="Q34" s="124"/>
      <c r="R34" s="124"/>
      <c r="S34" s="132"/>
      <c r="T34" s="132"/>
      <c r="U34" s="132"/>
      <c r="V34" s="132"/>
      <c r="W34" s="132"/>
      <c r="X34" s="133"/>
    </row>
    <row r="35" spans="2:26" ht="17.7" customHeight="1">
      <c r="B35" s="7" t="s">
        <v>200</v>
      </c>
      <c r="C35" s="9">
        <f>IF(ISERROR($G$28/$G$29),0,$G$28/$G$29)</f>
        <v>0</v>
      </c>
      <c r="D35" s="1"/>
      <c r="E35" s="1"/>
      <c r="H35" s="124"/>
      <c r="I35" s="124"/>
      <c r="J35" s="124"/>
      <c r="K35" s="124"/>
      <c r="L35" s="12"/>
      <c r="M35" s="10"/>
      <c r="N35" s="124"/>
      <c r="O35" s="124"/>
      <c r="P35" s="124"/>
      <c r="Q35" s="124"/>
      <c r="R35" s="124"/>
      <c r="S35" s="132"/>
      <c r="T35" s="132"/>
      <c r="U35" s="132"/>
      <c r="V35" s="132"/>
      <c r="W35" s="132"/>
      <c r="X35" s="133"/>
    </row>
    <row r="36" spans="2:26" ht="17.7" customHeight="1">
      <c r="B36" s="7" t="s">
        <v>201</v>
      </c>
      <c r="C36" s="9">
        <f>IF(ISERROR($I$28/$I$29),0,$I$28/$I$29)</f>
        <v>0</v>
      </c>
      <c r="D36" s="1"/>
      <c r="E36" s="1"/>
      <c r="H36" s="124"/>
      <c r="I36" s="124"/>
      <c r="J36" s="124"/>
      <c r="K36" s="124"/>
      <c r="L36" s="12"/>
      <c r="M36" s="10"/>
      <c r="N36" s="124"/>
      <c r="O36" s="124"/>
      <c r="P36" s="124"/>
      <c r="Q36" s="124"/>
      <c r="R36" s="124"/>
      <c r="S36" s="132"/>
      <c r="T36" s="132"/>
      <c r="U36" s="132"/>
      <c r="V36" s="132"/>
      <c r="W36" s="132"/>
      <c r="X36" s="133"/>
    </row>
    <row r="37" spans="2:26" ht="17.7" customHeight="1">
      <c r="B37" s="7" t="s">
        <v>202</v>
      </c>
      <c r="C37" s="9">
        <f>IF(ISERROR($K$28/$K$29),0,$K$28/$K$29)</f>
        <v>0</v>
      </c>
      <c r="D37" s="1"/>
      <c r="E37" s="1"/>
      <c r="H37" s="124"/>
      <c r="I37" s="124"/>
      <c r="J37" s="124"/>
      <c r="K37" s="124"/>
      <c r="L37" s="12"/>
      <c r="M37" s="10"/>
      <c r="N37" s="124"/>
      <c r="O37" s="124"/>
      <c r="P37" s="124"/>
      <c r="Q37" s="124"/>
      <c r="R37" s="124"/>
      <c r="S37" s="132"/>
      <c r="T37" s="132"/>
      <c r="U37" s="132"/>
      <c r="V37" s="132"/>
      <c r="W37" s="132"/>
      <c r="X37" s="133"/>
    </row>
    <row r="38" spans="2:26" ht="17.7" customHeight="1">
      <c r="B38" s="7" t="s">
        <v>203</v>
      </c>
      <c r="C38" s="9">
        <f>IF(ISERROR($M$28/$M$29),0,$M$28/$M$29)</f>
        <v>0</v>
      </c>
      <c r="D38" s="1"/>
      <c r="E38" s="1"/>
      <c r="H38" s="124"/>
      <c r="I38" s="124"/>
      <c r="J38" s="124"/>
      <c r="K38" s="124"/>
      <c r="L38" s="12"/>
      <c r="M38" s="10"/>
      <c r="N38" s="124"/>
      <c r="O38" s="124"/>
      <c r="P38" s="124"/>
      <c r="Q38" s="124"/>
      <c r="R38" s="124"/>
      <c r="S38" s="132"/>
      <c r="T38" s="132"/>
      <c r="U38" s="132"/>
      <c r="V38" s="132"/>
      <c r="W38" s="132"/>
      <c r="X38" s="133"/>
    </row>
    <row r="39" spans="2:26" ht="17.7" customHeight="1">
      <c r="B39" s="7" t="s">
        <v>204</v>
      </c>
      <c r="C39" s="9">
        <f>IF(ISERROR($N$28/$N$29),0,$N$28/$N$29)</f>
        <v>0</v>
      </c>
      <c r="D39" s="1"/>
      <c r="E39" s="1"/>
      <c r="H39" s="124"/>
      <c r="I39" s="124"/>
      <c r="J39" s="124"/>
      <c r="K39" s="124"/>
      <c r="L39" s="12"/>
      <c r="M39" s="10"/>
      <c r="N39" s="124"/>
      <c r="O39" s="124"/>
      <c r="P39" s="124"/>
      <c r="Q39" s="124"/>
      <c r="R39" s="124"/>
      <c r="S39" s="132"/>
      <c r="T39" s="132"/>
      <c r="U39" s="132"/>
      <c r="V39" s="132"/>
      <c r="W39" s="132"/>
      <c r="X39" s="133"/>
    </row>
    <row r="40" spans="2:26" ht="17.7" customHeight="1">
      <c r="B40" s="7" t="s">
        <v>205</v>
      </c>
      <c r="C40" s="9">
        <f>IF(ISERROR($P$28/$P$29),0,$P$28/$P$29)</f>
        <v>0</v>
      </c>
      <c r="D40" s="1"/>
      <c r="E40" s="1"/>
      <c r="H40" s="124"/>
      <c r="I40" s="124"/>
      <c r="J40" s="124"/>
      <c r="K40" s="124"/>
      <c r="L40" s="12"/>
      <c r="M40" s="10"/>
      <c r="N40" s="124"/>
      <c r="O40" s="124"/>
      <c r="P40" s="124"/>
      <c r="Q40" s="124"/>
      <c r="R40" s="124"/>
      <c r="S40" s="132"/>
      <c r="T40" s="132"/>
      <c r="U40" s="132"/>
      <c r="V40" s="132"/>
      <c r="W40" s="132"/>
      <c r="X40" s="133"/>
    </row>
    <row r="41" spans="2:26" ht="17.7" customHeight="1">
      <c r="B41" s="7" t="s">
        <v>206</v>
      </c>
      <c r="C41" s="9">
        <f>IF(ISERROR($R$28/$R$29),0,$R$28/$R$29)</f>
        <v>0</v>
      </c>
      <c r="D41" s="1"/>
      <c r="E41" s="1"/>
      <c r="H41" s="124"/>
      <c r="I41" s="124"/>
      <c r="J41" s="124"/>
      <c r="K41" s="124"/>
      <c r="L41" s="12"/>
      <c r="M41" s="10"/>
      <c r="N41" s="124"/>
      <c r="O41" s="124"/>
      <c r="P41" s="124"/>
      <c r="Q41" s="124"/>
      <c r="R41" s="124"/>
      <c r="S41" s="132"/>
      <c r="T41" s="132"/>
      <c r="U41" s="132"/>
      <c r="V41" s="132"/>
      <c r="W41" s="132"/>
      <c r="X41" s="133"/>
    </row>
    <row r="42" spans="2:26" ht="17.7" customHeight="1">
      <c r="B42" s="7" t="s">
        <v>207</v>
      </c>
      <c r="C42" s="9">
        <f>IF(ISERROR($T$28/$T$29),0,$T$28/$T$29)</f>
        <v>0</v>
      </c>
      <c r="D42" s="1"/>
      <c r="E42" s="1"/>
      <c r="H42" s="124"/>
      <c r="I42" s="124"/>
      <c r="J42" s="124"/>
      <c r="K42" s="124"/>
      <c r="L42" s="12"/>
      <c r="M42" s="10"/>
      <c r="N42" s="124"/>
      <c r="O42" s="124"/>
      <c r="P42" s="124"/>
      <c r="Q42" s="124"/>
      <c r="R42" s="124"/>
      <c r="S42" s="132"/>
      <c r="T42" s="132"/>
      <c r="U42" s="132"/>
      <c r="V42" s="132"/>
      <c r="W42" s="132"/>
      <c r="X42" s="133"/>
    </row>
    <row r="43" spans="2:26" ht="17.7" customHeight="1">
      <c r="B43" s="7" t="s">
        <v>208</v>
      </c>
      <c r="C43" s="9">
        <f>IF(ISERROR($V$28/$V$29),0,$V$28/$V$29)</f>
        <v>0</v>
      </c>
      <c r="D43" s="1"/>
      <c r="E43" s="1"/>
      <c r="H43" s="124"/>
      <c r="I43" s="124"/>
      <c r="J43" s="124"/>
      <c r="K43" s="124"/>
      <c r="L43" s="12"/>
      <c r="M43" s="10"/>
      <c r="N43" s="124"/>
      <c r="O43" s="124"/>
      <c r="P43" s="124"/>
      <c r="Q43" s="124"/>
      <c r="R43" s="124"/>
      <c r="S43" s="132"/>
      <c r="T43" s="132"/>
      <c r="U43" s="132"/>
      <c r="V43" s="132"/>
      <c r="W43" s="132"/>
      <c r="X43" s="133"/>
    </row>
    <row r="44" spans="2:26" ht="17.25" customHeight="1">
      <c r="B44" s="7" t="s">
        <v>209</v>
      </c>
      <c r="C44" s="9">
        <f>IF(ISERROR($X$28/$X$29),0,$X$28/$X$29)</f>
        <v>0</v>
      </c>
      <c r="D44" s="1"/>
      <c r="E44" s="1"/>
      <c r="H44" s="124"/>
      <c r="I44" s="124"/>
      <c r="J44" s="124"/>
      <c r="K44" s="124"/>
      <c r="L44" s="12"/>
      <c r="M44" s="10"/>
      <c r="N44" s="124"/>
      <c r="O44" s="124"/>
      <c r="P44" s="124"/>
      <c r="Q44" s="124"/>
      <c r="R44" s="124"/>
      <c r="S44" s="130"/>
      <c r="T44" s="130"/>
      <c r="U44" s="130"/>
      <c r="V44" s="130"/>
      <c r="W44" s="130"/>
      <c r="X44" s="131"/>
    </row>
    <row r="45" spans="2:26" ht="17.25" customHeight="1">
      <c r="B45" s="24"/>
      <c r="C45" s="15"/>
      <c r="D45" s="1"/>
      <c r="E45" s="1"/>
      <c r="L45" s="12"/>
      <c r="M45" s="10"/>
      <c r="X45" s="25"/>
    </row>
    <row r="46" spans="2:26" ht="17.25" customHeight="1">
      <c r="B46" s="147" t="s">
        <v>210</v>
      </c>
      <c r="C46" s="148"/>
      <c r="D46" s="148"/>
      <c r="E46" s="148"/>
      <c r="F46" s="148"/>
      <c r="G46" s="148"/>
      <c r="H46" s="148"/>
      <c r="I46" s="148"/>
      <c r="J46" s="148"/>
      <c r="K46" s="148"/>
      <c r="L46" s="148"/>
      <c r="M46" s="148"/>
      <c r="N46" s="148"/>
      <c r="O46" s="148"/>
      <c r="P46" s="148"/>
      <c r="Q46" s="148"/>
      <c r="R46" s="148"/>
      <c r="S46" s="148"/>
      <c r="T46" s="148"/>
      <c r="U46" s="148"/>
      <c r="V46" s="148"/>
      <c r="W46" s="148"/>
      <c r="X46" s="149"/>
    </row>
    <row r="47" spans="2:26" ht="17.25" customHeight="1">
      <c r="B47" s="24"/>
      <c r="C47" s="15"/>
      <c r="D47" s="21"/>
      <c r="E47" s="21"/>
      <c r="L47" s="12"/>
      <c r="M47" s="10"/>
      <c r="X47" s="25"/>
    </row>
    <row r="48" spans="2:26" ht="15.75" customHeight="1">
      <c r="B48" s="305" t="s">
        <v>77</v>
      </c>
      <c r="C48" s="305"/>
      <c r="D48" s="305"/>
      <c r="E48" s="305"/>
      <c r="F48" s="305"/>
      <c r="G48" s="305"/>
      <c r="H48" s="305"/>
      <c r="I48" s="305"/>
      <c r="J48" s="305"/>
      <c r="K48" s="305"/>
      <c r="L48" s="305"/>
      <c r="M48" s="305"/>
      <c r="N48" s="305"/>
      <c r="O48" s="305"/>
      <c r="P48" s="305"/>
      <c r="Q48" s="305"/>
      <c r="R48" s="305"/>
      <c r="S48" s="305"/>
      <c r="T48" s="305"/>
      <c r="U48" s="305"/>
      <c r="V48" s="305"/>
      <c r="W48" s="305"/>
      <c r="X48" s="305"/>
      <c r="Z48" s="13"/>
    </row>
    <row r="49" spans="2:27" ht="117" customHeight="1">
      <c r="B49" s="296" t="s">
        <v>211</v>
      </c>
      <c r="C49" s="297"/>
      <c r="D49" s="297"/>
      <c r="E49" s="297"/>
      <c r="F49" s="297"/>
      <c r="G49" s="297"/>
      <c r="H49" s="297"/>
      <c r="I49" s="297"/>
      <c r="J49" s="297"/>
      <c r="K49" s="297"/>
      <c r="L49" s="297"/>
      <c r="M49" s="297"/>
      <c r="N49" s="297"/>
      <c r="O49" s="297"/>
      <c r="P49" s="297"/>
      <c r="Q49" s="297"/>
      <c r="R49" s="297"/>
      <c r="S49" s="297"/>
      <c r="T49" s="297"/>
      <c r="U49" s="297"/>
      <c r="V49" s="297"/>
      <c r="W49" s="297"/>
      <c r="X49" s="298"/>
      <c r="Y49" s="10"/>
      <c r="Z49" s="10"/>
      <c r="AA49" s="10"/>
    </row>
    <row r="50" spans="2:27" ht="18" customHeight="1">
      <c r="B50" s="120" t="s">
        <v>79</v>
      </c>
      <c r="C50" s="120"/>
      <c r="D50" s="120"/>
      <c r="E50" s="120"/>
      <c r="F50" s="120"/>
      <c r="G50" s="120"/>
      <c r="H50" s="120"/>
      <c r="I50" s="120"/>
      <c r="J50" s="120"/>
      <c r="K50" s="120"/>
      <c r="L50" s="120"/>
      <c r="M50" s="120"/>
      <c r="N50" s="120"/>
      <c r="O50" s="120"/>
      <c r="P50" s="120"/>
      <c r="Q50" s="120"/>
      <c r="R50" s="120"/>
      <c r="S50" s="120"/>
      <c r="T50" s="120"/>
      <c r="U50" s="120"/>
      <c r="V50" s="120"/>
      <c r="W50" s="120"/>
      <c r="X50" s="120"/>
      <c r="Y50" s="14"/>
      <c r="Z50" s="15"/>
      <c r="AA50" s="12"/>
    </row>
    <row r="51" spans="2:27" ht="51.75" customHeight="1">
      <c r="B51" s="299" t="s">
        <v>212</v>
      </c>
      <c r="C51" s="300"/>
      <c r="D51" s="300"/>
      <c r="E51" s="300"/>
      <c r="F51" s="300"/>
      <c r="G51" s="300"/>
      <c r="H51" s="300"/>
      <c r="I51" s="300"/>
      <c r="J51" s="300"/>
      <c r="K51" s="300"/>
      <c r="L51" s="300"/>
      <c r="M51" s="300"/>
      <c r="N51" s="300"/>
      <c r="O51" s="300"/>
      <c r="P51" s="300"/>
      <c r="Q51" s="300"/>
      <c r="R51" s="300"/>
      <c r="S51" s="300"/>
      <c r="T51" s="300"/>
      <c r="U51" s="300"/>
      <c r="V51" s="300"/>
      <c r="W51" s="300"/>
      <c r="X51" s="301"/>
      <c r="Y51" s="14"/>
      <c r="Z51" s="15"/>
      <c r="AA51" s="12"/>
    </row>
    <row r="52" spans="2:27" ht="20.399999999999999" customHeight="1">
      <c r="B52" s="120" t="s">
        <v>132</v>
      </c>
      <c r="C52" s="120"/>
      <c r="D52" s="120"/>
      <c r="E52" s="120"/>
      <c r="F52" s="120"/>
      <c r="G52" s="120"/>
      <c r="H52" s="120"/>
      <c r="I52" s="120"/>
      <c r="J52" s="120"/>
      <c r="K52" s="120"/>
      <c r="L52" s="120"/>
      <c r="M52" s="120"/>
      <c r="N52" s="120"/>
      <c r="O52" s="120"/>
      <c r="P52" s="120"/>
      <c r="Q52" s="120"/>
      <c r="R52" s="120"/>
      <c r="S52" s="120"/>
      <c r="T52" s="120"/>
      <c r="U52" s="120"/>
      <c r="V52" s="120"/>
      <c r="W52" s="120"/>
      <c r="X52" s="120"/>
      <c r="Y52" s="14"/>
      <c r="Z52" s="15"/>
      <c r="AA52" s="12"/>
    </row>
    <row r="53" spans="2:27" ht="32.25" customHeight="1">
      <c r="B53" s="302" t="s">
        <v>213</v>
      </c>
      <c r="C53" s="303"/>
      <c r="D53" s="303"/>
      <c r="E53" s="303"/>
      <c r="F53" s="303"/>
      <c r="G53" s="303"/>
      <c r="H53" s="303"/>
      <c r="I53" s="303"/>
      <c r="J53" s="303"/>
      <c r="K53" s="303"/>
      <c r="L53" s="303"/>
      <c r="M53" s="303"/>
      <c r="N53" s="303"/>
      <c r="O53" s="303"/>
      <c r="P53" s="303"/>
      <c r="Q53" s="303"/>
      <c r="R53" s="303"/>
      <c r="S53" s="303"/>
      <c r="T53" s="303"/>
      <c r="U53" s="303"/>
      <c r="V53" s="303"/>
      <c r="W53" s="303"/>
      <c r="X53" s="304"/>
      <c r="Y53" s="14"/>
      <c r="Z53" s="15"/>
      <c r="AA53" s="12"/>
    </row>
    <row r="54" spans="2:27" ht="16.2" customHeight="1">
      <c r="B54" s="120" t="s">
        <v>81</v>
      </c>
      <c r="C54" s="120"/>
      <c r="D54" s="120"/>
      <c r="E54" s="120"/>
      <c r="F54" s="120"/>
      <c r="G54" s="120"/>
      <c r="H54" s="120"/>
      <c r="I54" s="120"/>
      <c r="J54" s="120"/>
      <c r="K54" s="120"/>
      <c r="L54" s="120"/>
      <c r="M54" s="120"/>
      <c r="N54" s="120"/>
      <c r="O54" s="120"/>
      <c r="P54" s="120"/>
      <c r="Q54" s="120"/>
      <c r="R54" s="120"/>
      <c r="S54" s="120"/>
      <c r="T54" s="120"/>
      <c r="U54" s="120"/>
      <c r="V54" s="120"/>
      <c r="W54" s="120"/>
      <c r="X54" s="120"/>
      <c r="Y54" s="14"/>
      <c r="Z54" s="15"/>
      <c r="AA54" s="12"/>
    </row>
    <row r="55" spans="2:27" ht="15.6" customHeight="1">
      <c r="B55" s="20" t="s">
        <v>3</v>
      </c>
      <c r="C55" s="121" t="s">
        <v>82</v>
      </c>
      <c r="D55" s="122"/>
      <c r="E55" s="123" t="s">
        <v>83</v>
      </c>
      <c r="F55" s="121"/>
      <c r="G55" s="121"/>
      <c r="H55" s="121"/>
      <c r="I55" s="121"/>
      <c r="J55" s="121"/>
      <c r="K55" s="122"/>
      <c r="L55" s="123" t="s">
        <v>84</v>
      </c>
      <c r="M55" s="121"/>
      <c r="N55" s="121"/>
      <c r="O55" s="121"/>
      <c r="P55" s="121"/>
      <c r="Q55" s="121"/>
      <c r="R55" s="121"/>
      <c r="S55" s="122"/>
      <c r="T55" s="123" t="s">
        <v>85</v>
      </c>
      <c r="U55" s="121"/>
      <c r="V55" s="121"/>
      <c r="W55" s="121"/>
      <c r="X55" s="122"/>
      <c r="Y55" s="14"/>
      <c r="Z55" s="15"/>
      <c r="AA55" s="12"/>
    </row>
    <row r="56" spans="2:27" ht="15" customHeight="1">
      <c r="B56" s="26" t="s">
        <v>25</v>
      </c>
      <c r="C56" s="294" t="s">
        <v>214</v>
      </c>
      <c r="D56" s="294"/>
      <c r="E56" s="295" t="s">
        <v>215</v>
      </c>
      <c r="F56" s="295"/>
      <c r="G56" s="295"/>
      <c r="H56" s="295"/>
      <c r="I56" s="295"/>
      <c r="J56" s="295"/>
      <c r="K56" s="295"/>
      <c r="L56" s="295" t="s">
        <v>216</v>
      </c>
      <c r="M56" s="295"/>
      <c r="N56" s="295"/>
      <c r="O56" s="295"/>
      <c r="P56" s="295"/>
      <c r="Q56" s="295"/>
      <c r="R56" s="295"/>
      <c r="S56" s="295"/>
      <c r="T56" s="294" t="s">
        <v>217</v>
      </c>
      <c r="U56" s="294"/>
      <c r="V56" s="294"/>
      <c r="W56" s="294"/>
      <c r="X56" s="294"/>
      <c r="Y56" s="14"/>
      <c r="Z56" s="15"/>
      <c r="AA56" s="12"/>
    </row>
    <row r="57" spans="2:27" ht="15" customHeight="1">
      <c r="B57" s="19"/>
      <c r="C57" s="112"/>
      <c r="D57" s="112"/>
      <c r="E57" s="112"/>
      <c r="F57" s="112"/>
      <c r="G57" s="112"/>
      <c r="H57" s="112"/>
      <c r="I57" s="112"/>
      <c r="J57" s="112"/>
      <c r="K57" s="112"/>
      <c r="L57" s="112"/>
      <c r="M57" s="112"/>
      <c r="N57" s="112"/>
      <c r="O57" s="112"/>
      <c r="P57" s="112"/>
      <c r="Q57" s="112"/>
      <c r="R57" s="112"/>
      <c r="S57" s="112"/>
      <c r="T57" s="112"/>
      <c r="U57" s="112"/>
      <c r="V57" s="112"/>
      <c r="W57" s="112"/>
      <c r="X57" s="112"/>
      <c r="Y57" s="14"/>
      <c r="Z57" s="15"/>
      <c r="AA57" s="12"/>
    </row>
    <row r="58" spans="2:27" ht="15" customHeight="1">
      <c r="B58" s="19"/>
      <c r="C58" s="112"/>
      <c r="D58" s="112"/>
      <c r="E58" s="112"/>
      <c r="F58" s="112"/>
      <c r="G58" s="112"/>
      <c r="H58" s="112"/>
      <c r="I58" s="112"/>
      <c r="J58" s="112"/>
      <c r="K58" s="112"/>
      <c r="L58" s="112"/>
      <c r="M58" s="112"/>
      <c r="N58" s="112"/>
      <c r="O58" s="112"/>
      <c r="P58" s="112"/>
      <c r="Q58" s="112"/>
      <c r="R58" s="112"/>
      <c r="S58" s="112"/>
      <c r="T58" s="112"/>
      <c r="U58" s="112"/>
      <c r="V58" s="112"/>
      <c r="W58" s="112"/>
      <c r="X58" s="112"/>
      <c r="Y58" s="14"/>
      <c r="Z58" s="15"/>
      <c r="AA58" s="12"/>
    </row>
    <row r="59" spans="2:27" ht="15" customHeight="1">
      <c r="B59" s="19"/>
      <c r="C59" s="112"/>
      <c r="D59" s="112"/>
      <c r="E59" s="112"/>
      <c r="F59" s="112"/>
      <c r="G59" s="112"/>
      <c r="H59" s="112"/>
      <c r="I59" s="112"/>
      <c r="J59" s="112"/>
      <c r="K59" s="112"/>
      <c r="L59" s="112"/>
      <c r="M59" s="112"/>
      <c r="N59" s="112"/>
      <c r="O59" s="112"/>
      <c r="P59" s="112"/>
      <c r="Q59" s="112"/>
      <c r="R59" s="112"/>
      <c r="S59" s="112"/>
      <c r="T59" s="112"/>
      <c r="U59" s="112"/>
      <c r="V59" s="112"/>
      <c r="W59" s="112"/>
      <c r="X59" s="112"/>
      <c r="Y59" s="14"/>
      <c r="Z59" s="15"/>
      <c r="AA59" s="12"/>
    </row>
    <row r="60" spans="2:27" ht="15" customHeight="1">
      <c r="B60" s="19"/>
      <c r="C60" s="112"/>
      <c r="D60" s="112"/>
      <c r="E60" s="112"/>
      <c r="F60" s="112"/>
      <c r="G60" s="112"/>
      <c r="H60" s="112"/>
      <c r="I60" s="112"/>
      <c r="J60" s="112"/>
      <c r="K60" s="112"/>
      <c r="L60" s="112"/>
      <c r="M60" s="112"/>
      <c r="N60" s="112"/>
      <c r="O60" s="112"/>
      <c r="P60" s="112"/>
      <c r="Q60" s="112"/>
      <c r="R60" s="112"/>
      <c r="S60" s="112"/>
      <c r="T60" s="112"/>
      <c r="U60" s="112"/>
      <c r="V60" s="112"/>
      <c r="W60" s="112"/>
      <c r="X60" s="112"/>
      <c r="Y60" s="14"/>
      <c r="Z60" s="15"/>
      <c r="AA60" s="12"/>
    </row>
    <row r="61" spans="2:27" ht="15.6" customHeight="1">
      <c r="B61" s="94" t="s">
        <v>88</v>
      </c>
      <c r="C61" s="95"/>
      <c r="D61" s="95"/>
      <c r="E61" s="95"/>
      <c r="F61" s="95"/>
      <c r="G61" s="95"/>
      <c r="H61" s="95"/>
      <c r="I61" s="95"/>
      <c r="J61" s="95"/>
      <c r="K61" s="95"/>
      <c r="L61" s="95"/>
      <c r="M61" s="95"/>
      <c r="N61" s="95"/>
      <c r="O61" s="95"/>
      <c r="P61" s="95"/>
      <c r="Q61" s="95"/>
      <c r="R61" s="95"/>
      <c r="S61" s="95"/>
      <c r="T61" s="95"/>
      <c r="U61" s="95"/>
      <c r="V61" s="95"/>
      <c r="W61" s="95"/>
      <c r="X61" s="96"/>
      <c r="Y61" s="14"/>
      <c r="Z61" s="15"/>
      <c r="AA61" s="12"/>
    </row>
    <row r="62" spans="2:27" ht="26.7" customHeight="1">
      <c r="B62" s="16" t="s">
        <v>134</v>
      </c>
      <c r="C62" s="291" t="s">
        <v>218</v>
      </c>
      <c r="D62" s="292"/>
      <c r="E62" s="292"/>
      <c r="F62" s="292"/>
      <c r="G62" s="292"/>
      <c r="H62" s="292"/>
      <c r="I62" s="292"/>
      <c r="J62" s="292"/>
      <c r="K62" s="292"/>
      <c r="L62" s="292"/>
      <c r="M62" s="293"/>
      <c r="N62" s="100" t="s">
        <v>91</v>
      </c>
      <c r="O62" s="101"/>
      <c r="P62" s="291" t="s">
        <v>219</v>
      </c>
      <c r="Q62" s="292"/>
      <c r="R62" s="292"/>
      <c r="S62" s="292"/>
      <c r="T62" s="292"/>
      <c r="U62" s="292"/>
      <c r="V62" s="292"/>
      <c r="W62" s="292"/>
      <c r="X62" s="293"/>
    </row>
    <row r="63" spans="2:27" ht="24.6" customHeight="1">
      <c r="B63" s="16" t="s">
        <v>136</v>
      </c>
      <c r="C63" s="291" t="s">
        <v>220</v>
      </c>
      <c r="D63" s="292"/>
      <c r="E63" s="292"/>
      <c r="F63" s="292"/>
      <c r="G63" s="292"/>
      <c r="H63" s="292"/>
      <c r="I63" s="292"/>
      <c r="J63" s="292"/>
      <c r="K63" s="292"/>
      <c r="L63" s="292"/>
      <c r="M63" s="293"/>
      <c r="N63" s="100" t="s">
        <v>91</v>
      </c>
      <c r="O63" s="101"/>
      <c r="P63" s="291" t="s">
        <v>221</v>
      </c>
      <c r="Q63" s="292"/>
      <c r="R63" s="292"/>
      <c r="S63" s="292"/>
      <c r="T63" s="292"/>
      <c r="U63" s="292"/>
      <c r="V63" s="292"/>
      <c r="W63" s="292"/>
      <c r="X63" s="293"/>
    </row>
    <row r="64" spans="2:27" ht="27.6" customHeight="1">
      <c r="B64" s="16" t="s">
        <v>96</v>
      </c>
      <c r="C64" s="291" t="s">
        <v>222</v>
      </c>
      <c r="D64" s="292"/>
      <c r="E64" s="292"/>
      <c r="F64" s="292"/>
      <c r="G64" s="292"/>
      <c r="H64" s="292"/>
      <c r="I64" s="292"/>
      <c r="J64" s="292"/>
      <c r="K64" s="292"/>
      <c r="L64" s="292"/>
      <c r="M64" s="293"/>
      <c r="N64" s="100" t="s">
        <v>91</v>
      </c>
      <c r="O64" s="101"/>
      <c r="P64" s="291" t="s">
        <v>223</v>
      </c>
      <c r="Q64" s="292"/>
      <c r="R64" s="292"/>
      <c r="S64" s="292"/>
      <c r="T64" s="292"/>
      <c r="U64" s="292"/>
      <c r="V64" s="292"/>
      <c r="W64" s="292"/>
      <c r="X64" s="293"/>
    </row>
    <row r="65" spans="2:24" ht="13.5" customHeight="1">
      <c r="B65" s="94" t="s">
        <v>99</v>
      </c>
      <c r="C65" s="95"/>
      <c r="D65" s="95"/>
      <c r="E65" s="95"/>
      <c r="F65" s="95"/>
      <c r="G65" s="95"/>
      <c r="H65" s="95"/>
      <c r="I65" s="95"/>
      <c r="J65" s="95"/>
      <c r="K65" s="95"/>
      <c r="L65" s="95"/>
      <c r="M65" s="95"/>
      <c r="N65" s="95"/>
      <c r="O65" s="95"/>
      <c r="P65" s="95"/>
      <c r="Q65" s="95"/>
      <c r="R65" s="95"/>
      <c r="S65" s="95"/>
      <c r="T65" s="95"/>
      <c r="U65" s="95"/>
      <c r="V65" s="95"/>
      <c r="W65" s="95"/>
      <c r="X65" s="96"/>
    </row>
    <row r="66" spans="2:24" ht="24" customHeight="1">
      <c r="B66" s="30" t="s">
        <v>140</v>
      </c>
      <c r="C66" s="291" t="s">
        <v>224</v>
      </c>
      <c r="D66" s="292"/>
      <c r="E66" s="292"/>
      <c r="F66" s="292"/>
      <c r="G66" s="292"/>
      <c r="H66" s="292"/>
      <c r="I66" s="292"/>
      <c r="J66" s="292"/>
      <c r="K66" s="292"/>
      <c r="L66" s="292"/>
      <c r="M66" s="293"/>
      <c r="N66" s="105" t="s">
        <v>91</v>
      </c>
      <c r="O66" s="106"/>
      <c r="P66" s="291" t="s">
        <v>225</v>
      </c>
      <c r="Q66" s="292"/>
      <c r="R66" s="292"/>
      <c r="S66" s="292"/>
      <c r="T66" s="292"/>
      <c r="U66" s="292"/>
      <c r="V66" s="292"/>
      <c r="W66" s="292"/>
      <c r="X66" s="293"/>
    </row>
    <row r="67" spans="2:24" ht="13.5" customHeight="1">
      <c r="B67" s="107" t="s">
        <v>103</v>
      </c>
      <c r="C67" s="107"/>
      <c r="D67" s="107"/>
      <c r="E67" s="107"/>
      <c r="F67" s="107"/>
      <c r="G67" s="107"/>
      <c r="H67" s="107"/>
      <c r="I67" s="107"/>
      <c r="J67" s="107"/>
      <c r="K67" s="107"/>
      <c r="L67" s="107"/>
      <c r="M67" s="107"/>
      <c r="N67" s="107"/>
      <c r="O67" s="107"/>
      <c r="P67" s="107"/>
      <c r="Q67" s="107"/>
      <c r="R67" s="107"/>
      <c r="S67" s="107"/>
      <c r="T67" s="107"/>
      <c r="U67" s="107"/>
      <c r="V67" s="107"/>
      <c r="W67" s="107"/>
      <c r="X67" s="107"/>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226</v>
      </c>
      <c r="B1" s="33" t="s">
        <v>227</v>
      </c>
      <c r="C1" s="33" t="s">
        <v>228</v>
      </c>
      <c r="D1" s="33" t="s">
        <v>50</v>
      </c>
      <c r="E1" s="33" t="s">
        <v>52</v>
      </c>
      <c r="F1" s="33" t="s">
        <v>229</v>
      </c>
      <c r="G1" s="33" t="s">
        <v>230</v>
      </c>
      <c r="H1" s="33" t="s">
        <v>39</v>
      </c>
      <c r="I1" s="33" t="s">
        <v>231</v>
      </c>
      <c r="J1" s="33" t="s">
        <v>232</v>
      </c>
      <c r="K1" s="33" t="s">
        <v>233</v>
      </c>
      <c r="L1" s="33" t="s">
        <v>234</v>
      </c>
      <c r="M1" s="33" t="s">
        <v>12</v>
      </c>
      <c r="N1" s="33" t="s">
        <v>235</v>
      </c>
      <c r="O1" s="33" t="s">
        <v>47</v>
      </c>
      <c r="P1" s="33" t="s">
        <v>236</v>
      </c>
      <c r="Q1" s="33" t="s">
        <v>19</v>
      </c>
      <c r="R1" s="38" t="s">
        <v>3</v>
      </c>
    </row>
    <row r="2" spans="1:18" ht="24" customHeight="1">
      <c r="A2" s="31" t="s">
        <v>237</v>
      </c>
      <c r="B2" t="s">
        <v>41</v>
      </c>
      <c r="C2" t="s">
        <v>56</v>
      </c>
      <c r="D2" t="s">
        <v>55</v>
      </c>
      <c r="E2" t="s">
        <v>57</v>
      </c>
      <c r="F2" t="s">
        <v>238</v>
      </c>
      <c r="G2" t="s">
        <v>239</v>
      </c>
      <c r="H2" s="35">
        <v>2025</v>
      </c>
      <c r="I2" t="s">
        <v>240</v>
      </c>
      <c r="J2" s="34" t="s">
        <v>241</v>
      </c>
      <c r="K2" s="34" t="s">
        <v>242</v>
      </c>
      <c r="L2" s="27" t="s">
        <v>243</v>
      </c>
      <c r="M2" s="28" t="s">
        <v>244</v>
      </c>
      <c r="N2" t="s">
        <v>245</v>
      </c>
      <c r="O2" t="s">
        <v>144</v>
      </c>
      <c r="P2" s="37" t="s">
        <v>23</v>
      </c>
      <c r="Q2" s="37" t="s">
        <v>23</v>
      </c>
      <c r="R2" s="39" t="s">
        <v>25</v>
      </c>
    </row>
    <row r="3" spans="1:18" ht="24" customHeight="1">
      <c r="A3" s="31" t="s">
        <v>246</v>
      </c>
      <c r="B3" t="s">
        <v>247</v>
      </c>
      <c r="C3" t="s">
        <v>248</v>
      </c>
      <c r="D3" t="s">
        <v>116</v>
      </c>
      <c r="E3" t="s">
        <v>117</v>
      </c>
      <c r="F3" t="s">
        <v>249</v>
      </c>
      <c r="G3" t="s">
        <v>250</v>
      </c>
      <c r="H3" s="35">
        <v>2026</v>
      </c>
      <c r="I3" t="s">
        <v>245</v>
      </c>
      <c r="J3" s="27" t="s">
        <v>251</v>
      </c>
      <c r="K3" s="27" t="s">
        <v>252</v>
      </c>
      <c r="L3" s="27" t="s">
        <v>253</v>
      </c>
      <c r="M3" s="28" t="s">
        <v>254</v>
      </c>
      <c r="N3" t="s">
        <v>255</v>
      </c>
      <c r="O3" t="s">
        <v>53</v>
      </c>
      <c r="P3" s="37" t="s">
        <v>256</v>
      </c>
      <c r="Q3" s="37" t="s">
        <v>257</v>
      </c>
      <c r="R3" s="39" t="s">
        <v>258</v>
      </c>
    </row>
    <row r="4" spans="1:18" ht="24" customHeight="1">
      <c r="A4" s="31" t="s">
        <v>259</v>
      </c>
      <c r="B4" t="s">
        <v>260</v>
      </c>
      <c r="F4" t="s">
        <v>261</v>
      </c>
      <c r="G4" t="s">
        <v>262</v>
      </c>
      <c r="H4" s="35">
        <v>2027</v>
      </c>
      <c r="I4" t="s">
        <v>263</v>
      </c>
      <c r="J4" s="34" t="s">
        <v>264</v>
      </c>
      <c r="K4" s="27" t="s">
        <v>265</v>
      </c>
      <c r="L4" s="27" t="s">
        <v>266</v>
      </c>
      <c r="M4" s="28" t="s">
        <v>267</v>
      </c>
      <c r="N4" t="s">
        <v>268</v>
      </c>
      <c r="P4" s="37" t="s">
        <v>269</v>
      </c>
      <c r="R4" s="39" t="s">
        <v>270</v>
      </c>
    </row>
    <row r="5" spans="1:18" ht="24" customHeight="1">
      <c r="A5" s="31" t="s">
        <v>271</v>
      </c>
      <c r="B5" t="s">
        <v>272</v>
      </c>
      <c r="F5" t="s">
        <v>273</v>
      </c>
      <c r="G5" t="s">
        <v>32</v>
      </c>
      <c r="H5" t="s">
        <v>32</v>
      </c>
      <c r="I5" t="s">
        <v>274</v>
      </c>
      <c r="J5" s="27" t="s">
        <v>275</v>
      </c>
      <c r="K5" s="34" t="s">
        <v>276</v>
      </c>
      <c r="L5" s="27" t="s">
        <v>277</v>
      </c>
      <c r="M5" s="27" t="s">
        <v>278</v>
      </c>
      <c r="N5" t="s">
        <v>13</v>
      </c>
      <c r="P5" s="32"/>
      <c r="R5" s="39" t="s">
        <v>279</v>
      </c>
    </row>
    <row r="6" spans="1:18" ht="24" customHeight="1">
      <c r="A6" s="31" t="s">
        <v>280</v>
      </c>
      <c r="B6" t="s">
        <v>281</v>
      </c>
      <c r="F6" t="s">
        <v>282</v>
      </c>
      <c r="I6" s="36" t="s">
        <v>283</v>
      </c>
      <c r="J6" s="27" t="s">
        <v>284</v>
      </c>
      <c r="K6" s="34" t="s">
        <v>285</v>
      </c>
      <c r="L6" s="27" t="s">
        <v>286</v>
      </c>
      <c r="M6" s="28" t="s">
        <v>287</v>
      </c>
      <c r="R6" s="39" t="s">
        <v>288</v>
      </c>
    </row>
    <row r="7" spans="1:18" ht="24" customHeight="1">
      <c r="A7" s="31" t="s">
        <v>289</v>
      </c>
      <c r="B7" t="s">
        <v>108</v>
      </c>
      <c r="F7" t="s">
        <v>290</v>
      </c>
      <c r="I7" s="27" t="s">
        <v>32</v>
      </c>
      <c r="J7" s="27" t="s">
        <v>291</v>
      </c>
      <c r="K7" s="27" t="s">
        <v>292</v>
      </c>
      <c r="L7" s="27" t="s">
        <v>293</v>
      </c>
      <c r="M7" s="27" t="s">
        <v>294</v>
      </c>
      <c r="R7" s="39" t="s">
        <v>295</v>
      </c>
    </row>
    <row r="8" spans="1:18" ht="24" customHeight="1">
      <c r="A8" s="31" t="s">
        <v>296</v>
      </c>
      <c r="B8" t="s">
        <v>297</v>
      </c>
      <c r="F8" t="s">
        <v>54</v>
      </c>
      <c r="J8" s="27" t="s">
        <v>298</v>
      </c>
      <c r="K8" s="27" t="s">
        <v>299</v>
      </c>
      <c r="L8" s="27" t="s">
        <v>300</v>
      </c>
      <c r="M8" s="27" t="s">
        <v>301</v>
      </c>
      <c r="R8" s="39" t="s">
        <v>302</v>
      </c>
    </row>
    <row r="9" spans="1:18" ht="24" customHeight="1">
      <c r="A9" s="31" t="s">
        <v>303</v>
      </c>
      <c r="F9" t="s">
        <v>304</v>
      </c>
      <c r="J9" s="27" t="s">
        <v>305</v>
      </c>
      <c r="K9" s="27" t="s">
        <v>306</v>
      </c>
      <c r="L9" s="27" t="s">
        <v>307</v>
      </c>
      <c r="M9" s="28" t="s">
        <v>308</v>
      </c>
      <c r="R9" s="39" t="s">
        <v>309</v>
      </c>
    </row>
    <row r="10" spans="1:18" ht="24" customHeight="1">
      <c r="A10" s="31" t="s">
        <v>310</v>
      </c>
      <c r="J10" s="27" t="s">
        <v>311</v>
      </c>
      <c r="K10" s="27" t="s">
        <v>312</v>
      </c>
      <c r="L10" s="27" t="s">
        <v>313</v>
      </c>
      <c r="M10" s="27" t="s">
        <v>314</v>
      </c>
      <c r="R10" s="39" t="s">
        <v>315</v>
      </c>
    </row>
    <row r="11" spans="1:18" ht="55.2">
      <c r="A11" s="31" t="s">
        <v>22</v>
      </c>
      <c r="J11" s="27" t="s">
        <v>316</v>
      </c>
      <c r="K11" s="27" t="s">
        <v>317</v>
      </c>
      <c r="L11" s="27" t="s">
        <v>318</v>
      </c>
      <c r="M11" s="27" t="s">
        <v>319</v>
      </c>
      <c r="R11" s="39" t="s">
        <v>320</v>
      </c>
    </row>
    <row r="12" spans="1:18" ht="27.6">
      <c r="A12" s="31" t="s">
        <v>321</v>
      </c>
      <c r="J12" s="34" t="s">
        <v>322</v>
      </c>
      <c r="K12" s="27" t="s">
        <v>323</v>
      </c>
      <c r="L12" s="27" t="s">
        <v>324</v>
      </c>
      <c r="M12" s="27" t="s">
        <v>325</v>
      </c>
      <c r="R12" s="39" t="s">
        <v>4</v>
      </c>
    </row>
    <row r="13" spans="1:18" ht="27.6">
      <c r="A13" s="31" t="s">
        <v>326</v>
      </c>
      <c r="J13" s="27" t="s">
        <v>32</v>
      </c>
      <c r="K13" s="27" t="s">
        <v>327</v>
      </c>
      <c r="L13" s="27" t="s">
        <v>328</v>
      </c>
      <c r="M13" s="27" t="s">
        <v>329</v>
      </c>
      <c r="R13" s="39" t="s">
        <v>330</v>
      </c>
    </row>
    <row r="14" spans="1:18" ht="27.6">
      <c r="K14" s="27" t="s">
        <v>331</v>
      </c>
      <c r="L14" s="27" t="s">
        <v>332</v>
      </c>
      <c r="M14" s="28" t="s">
        <v>333</v>
      </c>
      <c r="R14" s="39" t="s">
        <v>334</v>
      </c>
    </row>
    <row r="15" spans="1:18" ht="27.6">
      <c r="K15" s="27" t="s">
        <v>335</v>
      </c>
      <c r="L15" s="27" t="s">
        <v>336</v>
      </c>
      <c r="M15" s="27" t="s">
        <v>337</v>
      </c>
      <c r="R15" s="39" t="s">
        <v>338</v>
      </c>
    </row>
    <row r="16" spans="1:18" ht="55.2">
      <c r="K16" s="27" t="s">
        <v>339</v>
      </c>
      <c r="L16" s="27" t="s">
        <v>340</v>
      </c>
      <c r="M16" s="29" t="s">
        <v>341</v>
      </c>
      <c r="R16" s="39" t="s">
        <v>342</v>
      </c>
    </row>
    <row r="17" spans="11:18" ht="41.4">
      <c r="K17" s="27" t="s">
        <v>343</v>
      </c>
      <c r="L17" s="27" t="s">
        <v>344</v>
      </c>
      <c r="M17" s="29" t="s">
        <v>345</v>
      </c>
      <c r="R17" s="39" t="s">
        <v>346</v>
      </c>
    </row>
    <row r="18" spans="11:18" ht="41.4">
      <c r="K18" s="27" t="s">
        <v>347</v>
      </c>
      <c r="L18" s="27" t="s">
        <v>348</v>
      </c>
      <c r="M18" s="29" t="s">
        <v>349</v>
      </c>
      <c r="R18" s="39" t="s">
        <v>350</v>
      </c>
    </row>
    <row r="19" spans="11:18" ht="41.4">
      <c r="K19" s="27" t="s">
        <v>351</v>
      </c>
      <c r="L19" s="27" t="s">
        <v>352</v>
      </c>
      <c r="M19" s="27" t="s">
        <v>353</v>
      </c>
      <c r="R19" s="39" t="s">
        <v>354</v>
      </c>
    </row>
    <row r="20" spans="11:18" ht="41.4">
      <c r="K20" s="27" t="s">
        <v>355</v>
      </c>
      <c r="L20" s="27" t="s">
        <v>356</v>
      </c>
      <c r="M20" s="27" t="s">
        <v>357</v>
      </c>
      <c r="R20" s="39" t="s">
        <v>358</v>
      </c>
    </row>
    <row r="21" spans="11:18" ht="55.2">
      <c r="K21" s="27" t="s">
        <v>359</v>
      </c>
      <c r="L21" s="27" t="s">
        <v>14</v>
      </c>
      <c r="M21" s="27" t="s">
        <v>15</v>
      </c>
      <c r="R21" s="39" t="s">
        <v>360</v>
      </c>
    </row>
    <row r="22" spans="11:18" ht="41.4">
      <c r="K22" s="27" t="s">
        <v>361</v>
      </c>
    </row>
    <row r="23" spans="11:18" ht="27.6">
      <c r="K23" s="34" t="s">
        <v>362</v>
      </c>
    </row>
    <row r="24" spans="11:18">
      <c r="K24" s="27" t="s">
        <v>32</v>
      </c>
    </row>
    <row r="50" spans="9:10">
      <c r="I50" s="320" t="s">
        <v>363</v>
      </c>
      <c r="J50" s="320"/>
    </row>
    <row r="51" spans="9:10" ht="27.6">
      <c r="I51" s="28" t="s">
        <v>283</v>
      </c>
      <c r="J51" s="34" t="s">
        <v>241</v>
      </c>
    </row>
    <row r="52" spans="9:10" ht="27.6">
      <c r="I52" s="29" t="s">
        <v>263</v>
      </c>
      <c r="J52" s="27" t="s">
        <v>251</v>
      </c>
    </row>
    <row r="53" spans="9:10" ht="27.6">
      <c r="I53" s="28" t="s">
        <v>283</v>
      </c>
      <c r="J53" s="34" t="s">
        <v>264</v>
      </c>
    </row>
    <row r="54" spans="9:10" ht="27.6">
      <c r="I54" s="29" t="s">
        <v>240</v>
      </c>
      <c r="J54" s="27" t="s">
        <v>275</v>
      </c>
    </row>
    <row r="55" spans="9:10" ht="41.4">
      <c r="I55" s="29" t="s">
        <v>240</v>
      </c>
      <c r="J55" s="27" t="s">
        <v>284</v>
      </c>
    </row>
    <row r="56" spans="9:10" ht="27.6">
      <c r="I56" s="29" t="s">
        <v>263</v>
      </c>
      <c r="J56" s="27" t="s">
        <v>291</v>
      </c>
    </row>
    <row r="57" spans="9:10" ht="27.6">
      <c r="I57" s="29" t="s">
        <v>245</v>
      </c>
      <c r="J57" s="27" t="s">
        <v>298</v>
      </c>
    </row>
    <row r="58" spans="9:10" ht="27.6">
      <c r="I58" s="29" t="s">
        <v>274</v>
      </c>
      <c r="J58" s="27" t="s">
        <v>305</v>
      </c>
    </row>
    <row r="59" spans="9:10" ht="41.4">
      <c r="I59" s="29" t="s">
        <v>245</v>
      </c>
      <c r="J59" s="27" t="s">
        <v>311</v>
      </c>
    </row>
    <row r="60" spans="9:10" ht="27.6">
      <c r="I60" s="29" t="s">
        <v>245</v>
      </c>
      <c r="J60" s="27" t="s">
        <v>316</v>
      </c>
    </row>
    <row r="61" spans="9:10" ht="27.6">
      <c r="I61" s="28" t="s">
        <v>283</v>
      </c>
      <c r="J61" s="34" t="s">
        <v>322</v>
      </c>
    </row>
    <row r="62" spans="9:10">
      <c r="J62" s="27" t="s">
        <v>32</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2.xml><?xml version="1.0" encoding="utf-8"?>
<ds:datastoreItem xmlns:ds="http://schemas.openxmlformats.org/officeDocument/2006/customXml" ds:itemID="{1923FFB5-4866-4B9B-8012-A31ADB0A05A8}">
  <ds:schemaRefs>
    <ds:schemaRef ds:uri="http://schemas.openxmlformats.org/package/2006/metadata/core-properties"/>
    <ds:schemaRef ds:uri="http://purl.org/dc/terms/"/>
    <ds:schemaRef ds:uri="de760008-90a1-48d8-baa3-271db4ad9e52"/>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www.w3.org/XML/1998/namespace"/>
    <ds:schemaRef ds:uri="http://purl.org/dc/dcmitype/"/>
    <ds:schemaRef ds:uri="134c6292-62f7-49e4-9501-667692906ea9"/>
  </ds:schemaRefs>
</ds:datastoreItem>
</file>

<file path=customXml/itemProps3.xml><?xml version="1.0" encoding="utf-8"?>
<ds:datastoreItem xmlns:ds="http://schemas.openxmlformats.org/officeDocument/2006/customXml" ds:itemID="{5F7C26E8-396A-4D9C-BDB8-B981229AF4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IN-GES-SMG-001</vt:lpstr>
      <vt:lpstr>IN-GES-SMG-002</vt:lpstr>
      <vt:lpstr>IN-GES-SMG-003</vt:lpstr>
      <vt:lpstr>INSTRUCTIVO</vt:lpstr>
      <vt:lpstr>lista</vt:lpstr>
      <vt:lpstr>'IN-GES-SMG-001'!Área_de_impresión</vt:lpstr>
      <vt:lpstr>'IN-GES-SMG-002'!Área_de_impresión</vt:lpstr>
      <vt:lpstr>'IN-GES-SMG-003'!Área_de_impresión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2025-05-28T17:04:00Z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